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EFA3A4A2-FA83-4804-AF2D-021F27AAC804}" xr6:coauthVersionLast="47" xr6:coauthVersionMax="47" xr10:uidLastSave="{00000000-0000-0000-0000-000000000000}"/>
  <bookViews>
    <workbookView xWindow="-108" yWindow="-108" windowWidth="23256" windowHeight="12576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LIB_2021!$B$2:$P$338</definedName>
    <definedName name="_xlnm._FilterDatabase" localSheetId="12" hidden="1">LIB_Retry!$C$2:$K$197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9" i="15" l="1"/>
  <c r="L95" i="15"/>
  <c r="L94" i="15"/>
  <c r="L93" i="15"/>
  <c r="L92" i="15"/>
  <c r="L91" i="15"/>
  <c r="L90" i="15"/>
  <c r="L99" i="15"/>
  <c r="L98" i="15"/>
  <c r="L97" i="15"/>
  <c r="L96" i="15"/>
  <c r="L87" i="15"/>
  <c r="L86" i="15"/>
  <c r="L85" i="15"/>
  <c r="L84" i="15"/>
  <c r="L83" i="15"/>
  <c r="L82" i="15"/>
  <c r="L81" i="15"/>
  <c r="L88" i="15" l="1"/>
  <c r="L79" i="15"/>
  <c r="L101" i="15"/>
  <c r="L100" i="15"/>
  <c r="L80" i="15"/>
  <c r="L78" i="15"/>
  <c r="L77" i="15"/>
  <c r="L74" i="15"/>
  <c r="L73" i="15"/>
  <c r="L75" i="15" l="1"/>
  <c r="L72" i="15"/>
  <c r="L71" i="15"/>
  <c r="L70" i="15"/>
  <c r="L69" i="15"/>
  <c r="L62" i="15" l="1"/>
  <c r="L61" i="15"/>
  <c r="L60" i="15"/>
  <c r="L59" i="15"/>
  <c r="L58" i="15"/>
  <c r="L68" i="15" l="1"/>
  <c r="L67" i="15"/>
  <c r="L66" i="15"/>
  <c r="L65" i="15"/>
  <c r="L64" i="15"/>
  <c r="L63" i="15"/>
  <c r="L57" i="15" l="1"/>
  <c r="L56" i="15"/>
  <c r="L55" i="15"/>
  <c r="L76" i="15" l="1"/>
  <c r="L52" i="15" l="1"/>
  <c r="L51" i="15"/>
  <c r="L50" i="15" l="1"/>
  <c r="L49" i="15"/>
  <c r="L48" i="15"/>
  <c r="L47" i="15"/>
  <c r="L46" i="15"/>
  <c r="L54" i="15"/>
  <c r="L53" i="15"/>
  <c r="L107" i="15" l="1"/>
  <c r="L106" i="15"/>
  <c r="L105" i="15"/>
  <c r="L104" i="15"/>
  <c r="L103" i="15"/>
  <c r="L102" i="15"/>
  <c r="L45" i="15" l="1"/>
  <c r="L44" i="15"/>
  <c r="L43" i="15"/>
  <c r="L42" i="15" l="1"/>
  <c r="L41" i="15"/>
  <c r="L40" i="15"/>
  <c r="L39" i="15"/>
  <c r="L38" i="15"/>
  <c r="L32" i="15" l="1"/>
  <c r="L34" i="15" l="1"/>
  <c r="L33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6" i="15" l="1"/>
  <c r="L35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38" i="15"/>
  <c r="L337" i="15"/>
  <c r="L336" i="15"/>
  <c r="L335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37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<sst xmlns="http://schemas.openxmlformats.org/spreadsheetml/2006/main" count="3972" uniqueCount="1564">
  <si>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</si>
  <si>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</si>
  <si>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</si>
  <si>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</si>
  <si>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</si>
  <si>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</si>
  <si>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</si>
  <si>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</si>
  <si>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</si>
  <si>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</si>
  <si>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</si>
  <si>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</si>
  <si>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</si>
  <si>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</si>
  <si>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</si>
  <si>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</si>
  <si>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</si>
  <si>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</si>
  <si>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</si>
  <si>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</si>
  <si>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</si>
  <si>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</si>
  <si>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</si>
  <si>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</si>
  <si>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</si>
  <si>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</si>
  <si>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</si>
  <si>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</si>
  <si>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</si>
  <si>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</si>
  <si>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</si>
  <si>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</si>
  <si>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</si>
  <si>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</si>
  <si>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</si>
  <si>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</si>
  <si>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</si>
  <si>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</si>
  <si>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</si>
  <si>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</si>
  <si>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</si>
  <si>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</si>
  <si>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</si>
  <si>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</si>
  <si>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</si>
  <si>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</si>
  <si>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</si>
  <si>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</si>
  <si>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</si>
  <si>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</si>
  <si>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</si>
  <si>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</si>
  <si>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</si>
  <si>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</si>
  <si>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</si>
  <si>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</si>
  <si>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</si>
  <si>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</si>
  <si>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</si>
  <si>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</si>
  <si>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</si>
  <si>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</si>
  <si>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</si>
  <si>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</si>
  <si>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</si>
  <si>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</si>
  <si>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</si>
  <si>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</si>
  <si>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</si>
  <si>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</si>
  <si>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</si>
  <si>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</si>
  <si>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</si>
  <si>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</si>
  <si>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</si>
  <si>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</si>
  <si>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</si>
  <si>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</si>
  <si>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</si>
  <si>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</si>
  <si>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</si>
  <si>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</si>
  <si>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</si>
  <si>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</si>
  <si>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</si>
  <si>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</si>
  <si>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</si>
  <si>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</si>
  <si>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</si>
  <si>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</si>
  <si>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</si>
  <si>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</si>
  <si>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</si>
  <si>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</si>
  <si>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</si>
  <si>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</si>
  <si>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</si>
  <si>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</si>
  <si>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</si>
  <si>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</si>
  <si>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</si>
  <si>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</si>
  <si>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</si>
  <si>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</si>
  <si>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</si>
  <si>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</si>
  <si>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</si>
  <si>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</si>
  <si>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</si>
  <si>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</si>
  <si>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</si>
  <si>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</si>
  <si>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</si>
  <si>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</si>
  <si>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</si>
  <si>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</si>
  <si>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</si>
  <si>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</si>
  <si>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</si>
  <si>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</si>
  <si>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</si>
  <si>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</si>
  <si>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</si>
  <si>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</si>
  <si>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</si>
  <si>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</si>
  <si>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</si>
  <si>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</si>
  <si>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</si>
  <si>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</si>
  <si>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</si>
  <si>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</si>
  <si>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</si>
  <si>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</si>
  <si>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</si>
  <si>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</si>
  <si>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</si>
  <si>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</si>
  <si>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</si>
  <si>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</si>
  <si>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</si>
  <si>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</si>
  <si>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</si>
  <si>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</si>
  <si>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</si>
  <si>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</si>
  <si>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</si>
  <si>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</si>
  <si>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</si>
  <si>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</si>
  <si>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</si>
  <si>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</si>
  <si>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</si>
  <si>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</si>
  <si>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</si>
  <si>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</si>
  <si>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</si>
  <si>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</si>
  <si>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</si>
  <si>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</si>
  <si>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</si>
  <si>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</si>
  <si>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</si>
  <si>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</si>
  <si>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</si>
  <si>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</si>
  <si>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</si>
  <si>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</si>
  <si>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</si>
  <si>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</si>
  <si>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</si>
  <si>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</si>
  <si>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</si>
  <si>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</si>
  <si>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</si>
  <si>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</si>
  <si>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</si>
  <si>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</si>
  <si>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</si>
  <si>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</si>
  <si>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</si>
  <si>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</si>
  <si>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</si>
  <si>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</si>
  <si>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</si>
  <si>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</si>
  <si>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</si>
  <si>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</si>
  <si>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</si>
  <si>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</si>
  <si>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</si>
  <si>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</si>
  <si>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</si>
  <si>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</si>
  <si>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</si>
  <si>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</si>
  <si>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</si>
  <si>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</si>
  <si>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</si>
  <si>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</si>
  <si>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</si>
  <si>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</si>
  <si>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</si>
  <si>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</si>
  <si>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</si>
  <si>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</si>
  <si>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</si>
  <si>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</si>
  <si>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</si>
  <si>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</si>
  <si>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</si>
  <si>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</si>
  <si>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</si>
  <si>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</si>
  <si>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</si>
  <si>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</si>
  <si>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</si>
  <si>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</si>
  <si>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</si>
  <si>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</si>
  <si>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</si>
  <si>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</si>
  <si>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</si>
  <si>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</si>
  <si>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</si>
  <si>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</si>
  <si>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</si>
  <si>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</si>
  <si>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</si>
  <si>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</si>
  <si>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</si>
  <si>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</si>
  <si>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</si>
  <si>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</si>
  <si>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</si>
  <si>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</si>
  <si>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</si>
  <si>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</si>
  <si>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</si>
  <si>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</si>
  <si>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</si>
  <si>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</si>
  <si>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</si>
  <si>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</si>
  <si>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</si>
  <si>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</si>
  <si>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</si>
  <si>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</si>
  <si>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</si>
  <si>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</si>
  <si>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</si>
  <si>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</si>
  <si>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</si>
  <si>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</si>
  <si>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</si>
  <si>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</si>
  <si>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</si>
  <si>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</si>
  <si>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</si>
  <si>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</si>
  <si>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</si>
  <si>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</si>
  <si>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</si>
  <si>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</si>
  <si>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</si>
  <si>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</si>
  <si>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</si>
  <si>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</si>
  <si>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</si>
  <si>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</si>
  <si>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</si>
  <si>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</si>
  <si>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</si>
  <si>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</si>
  <si>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</si>
  <si>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</si>
  <si>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</si>
  <si>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</si>
  <si>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</si>
  <si>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</si>
  <si>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</si>
  <si>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</si>
  <si>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</si>
  <si>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</si>
  <si>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</si>
  <si>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</si>
  <si>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</si>
  <si>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</si>
  <si>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</si>
  <si>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</si>
  <si>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</si>
  <si>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</si>
  <si>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</si>
  <si>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</si>
  <si>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</si>
  <si>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</si>
  <si>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</si>
  <si>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</si>
  <si>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</si>
  <si>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</si>
  <si>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</si>
  <si>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</si>
  <si>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</si>
  <si>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</si>
  <si>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</si>
  <si>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</si>
  <si>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</si>
  <si>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</si>
  <si>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</si>
  <si>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</si>
  <si>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</si>
  <si>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</si>
  <si>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</si>
  <si>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</si>
  <si>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</si>
  <si>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</si>
  <si>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</si>
  <si>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</si>
  <si>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</si>
  <si>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</si>
  <si>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</si>
  <si>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</si>
  <si>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</si>
  <si>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</si>
  <si>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</si>
  <si>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</si>
  <si>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</si>
  <si>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</si>
  <si>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</si>
  <si>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</si>
  <si>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</si>
  <si>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</si>
  <si>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</si>
  <si>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</si>
  <si>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</si>
  <si>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</si>
  <si>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</si>
  <si>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</si>
  <si>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</si>
  <si>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</si>
  <si>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</si>
  <si>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</si>
  <si>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</si>
  <si>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</si>
  <si>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</si>
  <si>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</si>
  <si>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</si>
  <si>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</si>
  <si>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</si>
  <si>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</si>
  <si>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</si>
  <si>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</si>
  <si>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</si>
  <si>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</si>
  <si>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</si>
  <si>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</si>
  <si>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</si>
  <si>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</si>
  <si>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</si>
  <si>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</si>
  <si>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</si>
  <si>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</si>
  <si>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</si>
  <si>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</si>
  <si>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</si>
  <si>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</si>
  <si>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</si>
  <si>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</si>
  <si>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</si>
  <si>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</si>
  <si>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</si>
  <si>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</si>
  <si>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</si>
  <si>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</si>
  <si>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</si>
  <si>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</si>
  <si>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</si>
  <si>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</si>
  <si>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</si>
  <si>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</si>
  <si>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</si>
  <si>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</si>
  <si>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</si>
  <si>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</si>
  <si>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</si>
  <si>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</si>
  <si>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</si>
  <si>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</si>
  <si>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</si>
  <si>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</si>
  <si>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</si>
  <si>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</si>
  <si>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</si>
  <si>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</si>
  <si>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</si>
  <si>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</si>
  <si>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</si>
  <si>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</si>
  <si>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</si>
  <si>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</si>
  <si>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</si>
  <si>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</si>
  <si>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</si>
  <si>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</si>
  <si>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</si>
  <si>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</si>
  <si>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</si>
  <si>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</si>
  <si>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</si>
  <si>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</si>
  <si>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</si>
  <si>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</si>
  <si>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</si>
  <si>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</si>
  <si>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</si>
  <si>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</si>
  <si>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</si>
  <si>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</si>
  <si>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</si>
  <si>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</si>
  <si>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</si>
  <si>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</si>
  <si>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</si>
  <si>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</si>
  <si>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</si>
  <si>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</si>
  <si>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</si>
  <si>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</si>
  <si>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</si>
  <si>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</si>
  <si>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</si>
  <si>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</si>
  <si>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</si>
  <si>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</si>
  <si>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</si>
  <si>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</si>
  <si>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</si>
  <si>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</si>
  <si>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</si>
  <si>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</si>
  <si>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</si>
  <si>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</si>
  <si>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</si>
  <si>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</si>
  <si>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</si>
  <si>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</si>
  <si>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</si>
  <si>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</si>
  <si>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</si>
  <si>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</si>
  <si>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</si>
  <si>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</si>
  <si>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</si>
  <si>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</si>
  <si>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</si>
  <si>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</si>
  <si>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</si>
  <si>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</si>
  <si>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</si>
  <si>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</si>
  <si>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</si>
  <si>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</si>
  <si>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</si>
  <si>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</si>
  <si>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</si>
  <si>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</si>
  <si>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</si>
  <si>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</si>
  <si>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</si>
  <si>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</si>
  <si>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</si>
  <si>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</si>
  <si>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</si>
  <si>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</si>
  <si>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</si>
  <si>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</si>
  <si>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</si>
  <si>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</si>
  <si>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</si>
  <si>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</si>
  <si>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</si>
  <si>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</si>
  <si>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</si>
  <si>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</si>
  <si>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</si>
  <si>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</si>
  <si>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</si>
  <si>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</si>
  <si>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</si>
  <si>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</si>
  <si>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</si>
  <si>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</si>
  <si>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</si>
  <si>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</si>
  <si>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</si>
  <si>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</si>
  <si>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</si>
  <si>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</si>
  <si>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</si>
  <si>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</si>
  <si>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</si>
  <si>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</si>
  <si>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</si>
  <si>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</si>
  <si>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</si>
  <si>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</si>
  <si>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</si>
  <si>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</si>
  <si>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</si>
  <si>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</si>
  <si>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</si>
  <si>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</si>
  <si>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</si>
  <si>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</si>
  <si>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</si>
  <si>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</si>
  <si>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</si>
  <si>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</si>
  <si>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</si>
  <si>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</si>
  <si>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</si>
  <si>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</si>
  <si>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</si>
  <si>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</si>
  <si>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</si>
  <si>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</si>
  <si>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</si>
  <si>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</si>
  <si>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</si>
  <si>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</si>
  <si>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</si>
  <si>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</si>
  <si>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</si>
  <si>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</si>
  <si>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</si>
  <si>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</si>
  <si>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</si>
  <si>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</si>
  <si>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</si>
  <si>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</si>
  <si>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</si>
  <si>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</si>
  <si>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</si>
  <si>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</si>
  <si>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</si>
  <si>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</si>
  <si>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</si>
  <si>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</si>
  <si>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</si>
  <si>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</si>
  <si>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</si>
  <si>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</si>
  <si>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</si>
  <si>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</si>
  <si>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</si>
  <si>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</si>
  <si>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</si>
  <si>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</si>
  <si>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</si>
  <si>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</si>
  <si>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</si>
  <si>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</si>
  <si>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</si>
  <si>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</si>
  <si>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</si>
  <si>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</si>
  <si>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</si>
  <si>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</si>
  <si>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</si>
  <si>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</si>
  <si>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</si>
  <si>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</si>
  <si>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</si>
  <si>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</si>
  <si>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</si>
  <si>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</si>
  <si>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</si>
  <si>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</si>
  <si>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</si>
  <si>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</si>
  <si>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</si>
  <si>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</si>
  <si>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</si>
  <si>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</si>
  <si>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</si>
  <si>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</si>
  <si>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</si>
  <si>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</si>
  <si>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</si>
  <si>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</si>
  <si>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</si>
  <si>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</si>
  <si>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</si>
  <si>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</si>
  <si>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</si>
  <si>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</si>
  <si>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</si>
  <si>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</si>
  <si>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</si>
  <si>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</si>
  <si>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</si>
  <si>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</si>
  <si>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</si>
  <si>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</si>
  <si>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</si>
  <si>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</si>
  <si>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</si>
  <si>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</si>
  <si>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</si>
  <si>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</si>
  <si>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</si>
  <si>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</si>
  <si>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</si>
  <si>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</si>
  <si>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</si>
  <si>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</si>
  <si>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</si>
  <si>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</si>
  <si>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</si>
  <si>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</si>
  <si>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</si>
  <si>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</si>
  <si>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</si>
  <si>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</si>
  <si>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</si>
  <si>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</si>
  <si>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</si>
  <si>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</si>
  <si>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</si>
  <si>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</si>
  <si>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</si>
  <si>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</si>
  <si>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</si>
  <si>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</si>
  <si>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</si>
  <si>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</si>
  <si>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</si>
  <si>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</si>
  <si>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</si>
  <si>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</si>
  <si>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</si>
  <si>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</si>
  <si>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</si>
  <si>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</si>
  <si>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</si>
  <si>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</si>
  <si>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</si>
  <si>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</si>
  <si>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</si>
  <si>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</si>
  <si>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</si>
  <si>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</si>
  <si>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</si>
  <si>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</si>
  <si>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</si>
  <si>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</si>
  <si>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</si>
  <si>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</si>
  <si>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</si>
  <si>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</si>
  <si>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</si>
  <si>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</si>
  <si>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</si>
  <si>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</si>
  <si>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</si>
  <si>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</si>
  <si>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</si>
  <si>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</si>
  <si>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</si>
  <si>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</si>
  <si>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</si>
  <si>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</si>
  <si>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</si>
  <si>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</si>
  <si>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</si>
  <si>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</si>
  <si>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</si>
  <si>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</si>
  <si>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</si>
  <si>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</si>
  <si>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</si>
  <si>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</si>
  <si>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</si>
  <si>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</si>
  <si>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</si>
  <si>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</si>
  <si>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</si>
  <si>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</si>
  <si>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</si>
  <si>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</si>
  <si>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</si>
  <si>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</si>
  <si>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</si>
  <si>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</si>
  <si>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</si>
  <si>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</si>
  <si>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</si>
  <si>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</si>
  <si>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</si>
  <si>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</si>
  <si>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</si>
  <si>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</si>
  <si>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</si>
  <si>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</si>
  <si>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</si>
  <si>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</si>
  <si>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</si>
  <si>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</si>
  <si>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</si>
  <si>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</si>
  <si>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</si>
  <si>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</si>
  <si>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</si>
  <si>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</si>
  <si>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</si>
  <si>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</si>
  <si>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</si>
  <si>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</si>
  <si>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</si>
  <si>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</si>
  <si>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</si>
  <si>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</si>
  <si>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</si>
  <si>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</si>
  <si>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</si>
  <si>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</si>
  <si>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</si>
  <si>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</si>
  <si>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</si>
  <si>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</si>
  <si>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</si>
  <si>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</si>
  <si>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</si>
  <si>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</si>
  <si>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</si>
  <si>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</si>
  <si>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</si>
  <si>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</si>
  <si>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</si>
  <si>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</si>
  <si>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</si>
  <si>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</si>
  <si>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</si>
  <si>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</si>
  <si>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</si>
  <si>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</si>
  <si>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</si>
  <si>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</si>
  <si>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</si>
  <si>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</si>
  <si>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</si>
  <si>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</si>
  <si>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</si>
  <si>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</si>
  <si>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</si>
  <si>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</si>
  <si>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</si>
  <si>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</si>
  <si>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</si>
  <si>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</si>
  <si>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</si>
  <si>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</si>
  <si>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</si>
  <si>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</si>
  <si>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</si>
  <si>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</si>
  <si>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</si>
  <si>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</si>
  <si>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</si>
  <si>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</si>
  <si>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</si>
  <si>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</si>
  <si>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</si>
  <si>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</si>
  <si>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</si>
  <si>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</si>
  <si>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</si>
  <si>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</si>
  <si>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</si>
  <si>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</si>
  <si>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</si>
  <si>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</si>
  <si>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</si>
  <si>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</si>
  <si>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</si>
  <si>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</si>
  <si>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</si>
  <si>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</si>
  <si>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</si>
  <si>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</si>
  <si>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</si>
  <si>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</si>
  <si>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</si>
  <si>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</si>
  <si>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</si>
  <si>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</si>
  <si>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</si>
  <si>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</si>
  <si>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</si>
  <si>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</si>
  <si>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</si>
  <si>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</si>
  <si>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</si>
  <si>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</si>
  <si>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</si>
  <si>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</si>
  <si>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</si>
  <si>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</si>
  <si>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</si>
  <si>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</si>
  <si>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</si>
  <si>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</si>
  <si>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</si>
  <si>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</si>
  <si>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</si>
  <si>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</si>
  <si>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</si>
  <si>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</si>
  <si>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</si>
  <si>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</si>
  <si>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</si>
  <si>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</si>
  <si>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</si>
  <si>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</si>
  <si>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</si>
  <si>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</si>
  <si>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</si>
  <si>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</si>
  <si>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</si>
  <si>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</si>
  <si>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</si>
  <si>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</si>
  <si>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</si>
  <si>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</si>
  <si>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</si>
  <si>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</si>
  <si>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</si>
  <si>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</si>
  <si>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</si>
  <si>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</si>
  <si>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</si>
  <si>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</si>
  <si>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</si>
  <si>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</si>
  <si>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</si>
  <si>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</si>
  <si>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</si>
  <si>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</si>
  <si>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</si>
  <si>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</si>
  <si>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</si>
  <si>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</si>
  <si>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</si>
  <si>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</si>
  <si>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</si>
  <si>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</si>
  <si>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</si>
  <si>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</si>
  <si>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</si>
  <si>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</si>
  <si>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</si>
  <si>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</si>
  <si>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</si>
  <si>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</si>
  <si>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</si>
  <si>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</si>
  <si>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</si>
  <si>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</si>
  <si>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</si>
  <si>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</si>
  <si>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</si>
  <si>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</si>
  <si>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</si>
  <si>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</si>
  <si>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</si>
  <si>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</si>
  <si>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</si>
  <si>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</si>
  <si>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</si>
  <si>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</si>
  <si>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</si>
  <si>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</si>
  <si>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</si>
  <si>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</si>
  <si>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</si>
  <si>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</si>
  <si>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</si>
  <si>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</si>
  <si>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</si>
  <si>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</si>
  <si>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</si>
  <si>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</si>
  <si>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</si>
  <si>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</si>
  <si>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</si>
  <si>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</si>
  <si>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</si>
  <si>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</si>
  <si>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</si>
  <si>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</si>
  <si>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</si>
  <si>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</si>
  <si>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</si>
  <si>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</si>
  <si>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</si>
  <si>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</si>
  <si>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</si>
  <si>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</si>
  <si>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</si>
  <si>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</si>
  <si>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</si>
  <si>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</si>
  <si>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</si>
  <si>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</si>
  <si>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</si>
  <si>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</si>
  <si>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</si>
  <si>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</si>
  <si>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</si>
  <si>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</si>
  <si>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</si>
  <si>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</si>
  <si>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</si>
  <si>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</si>
  <si>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</si>
  <si>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</si>
  <si>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</si>
  <si>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</si>
  <si>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</si>
  <si>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</si>
  <si>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</si>
  <si>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</si>
  <si>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</si>
  <si>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</si>
  <si>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</si>
  <si>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</si>
  <si>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</si>
  <si>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</si>
  <si>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</si>
  <si>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</si>
  <si>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</si>
  <si>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</si>
  <si>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</si>
  <si>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</si>
  <si>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</si>
  <si>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</si>
  <si>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</si>
  <si>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</si>
  <si>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</si>
  <si>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</si>
  <si>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</si>
  <si>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</si>
  <si>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</si>
  <si>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</si>
  <si>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</si>
  <si>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</si>
  <si>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</si>
  <si>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</si>
  <si>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</si>
  <si>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</si>
  <si>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</si>
  <si>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</si>
  <si>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</si>
  <si>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</si>
  <si>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</si>
  <si>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</si>
  <si>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</si>
  <si>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</si>
  <si>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</si>
  <si>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</si>
  <si>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</si>
  <si>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</si>
  <si>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</si>
  <si>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</si>
  <si>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</si>
  <si>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</si>
  <si>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</si>
  <si>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</si>
  <si>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</si>
  <si>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</si>
  <si>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</si>
  <si>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</si>
  <si>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</si>
  <si>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</si>
  <si>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</si>
  <si>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</si>
  <si>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</si>
  <si>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</si>
  <si>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</si>
  <si>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</si>
  <si>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</si>
  <si>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</si>
  <si>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</si>
  <si>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</si>
  <si>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</si>
  <si>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</si>
  <si>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</si>
  <si>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</si>
  <si>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</si>
  <si>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</si>
  <si>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</si>
  <si>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</si>
  <si>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</si>
  <si>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</si>
  <si>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</si>
  <si>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</si>
  <si>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</si>
  <si>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</si>
  <si>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</si>
  <si>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</si>
  <si>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</si>
  <si>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</si>
  <si>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</si>
  <si>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</si>
  <si>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</si>
  <si>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</si>
  <si>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</si>
  <si>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</si>
  <si>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</si>
  <si>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</si>
  <si>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</si>
  <si>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</si>
  <si>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</si>
  <si>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</si>
  <si>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</si>
  <si>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</si>
  <si>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</si>
  <si>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</si>
  <si>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</si>
  <si>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</si>
  <si>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</si>
  <si>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</si>
  <si>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</si>
  <si>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</si>
  <si>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</si>
  <si>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</si>
  <si>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</si>
  <si>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</si>
  <si>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</si>
  <si>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</si>
  <si>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</si>
  <si>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</si>
  <si>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</si>
  <si>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</si>
  <si>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</si>
  <si>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</si>
  <si>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</si>
  <si>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</si>
  <si>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</si>
  <si>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</si>
  <si>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</si>
  <si>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</si>
  <si>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</si>
  <si>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</si>
  <si>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</si>
  <si>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</si>
  <si>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</si>
  <si>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</si>
  <si>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</si>
  <si>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</si>
  <si>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</si>
  <si>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</si>
  <si>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</si>
  <si>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</si>
  <si>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</si>
  <si>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</si>
  <si>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</si>
  <si>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</si>
  <si>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</si>
  <si>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</si>
  <si>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</si>
  <si>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</si>
  <si>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</si>
  <si>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</si>
  <si>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</si>
  <si>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</si>
  <si>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</si>
  <si>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</si>
  <si>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</si>
  <si>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</si>
  <si>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</si>
  <si>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</si>
  <si>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</si>
  <si>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</si>
  <si>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</si>
  <si>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</si>
  <si>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</si>
  <si>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</si>
  <si>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</si>
  <si>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</si>
  <si>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</si>
  <si>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</si>
  <si>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</si>
  <si>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</si>
  <si>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</si>
  <si>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</si>
  <si>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</si>
  <si>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</si>
  <si>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</si>
  <si>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</si>
  <si>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</si>
  <si>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</si>
  <si>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</si>
  <si>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</si>
  <si>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</si>
  <si>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</si>
  <si>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</si>
  <si>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</si>
  <si>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</si>
  <si>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</si>
  <si>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</si>
  <si>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</si>
  <si>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</si>
  <si>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</si>
  <si>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</si>
  <si>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</si>
  <si>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</si>
  <si>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</si>
  <si>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</si>
  <si>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</si>
  <si>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</si>
  <si>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</si>
  <si>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</si>
  <si>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</si>
  <si>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</si>
  <si>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</si>
  <si>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</si>
  <si>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</si>
  <si>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</si>
  <si>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</si>
  <si>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</si>
  <si>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</si>
  <si>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</si>
  <si>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</si>
  <si>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</si>
  <si>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</si>
  <si>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</si>
  <si>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</si>
  <si>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</si>
  <si>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</si>
  <si>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</si>
  <si>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</si>
  <si>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</si>
  <si>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</si>
  <si>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</si>
  <si>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</si>
  <si>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</si>
  <si>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</si>
  <si>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</si>
  <si>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</si>
  <si>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</si>
  <si>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</si>
  <si>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</si>
  <si>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</si>
  <si>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</si>
  <si>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</si>
  <si>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</si>
  <si>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</si>
  <si>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</si>
  <si>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</si>
  <si>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</si>
  <si>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</si>
  <si>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</si>
  <si>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</si>
  <si>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</si>
  <si>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</si>
  <si>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</si>
  <si>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</si>
  <si>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</si>
  <si>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</si>
  <si>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</si>
  <si>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</si>
  <si>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</si>
  <si>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</si>
  <si>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</si>
  <si>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</si>
  <si>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</si>
  <si>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</si>
  <si>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</si>
  <si>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</si>
  <si>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</si>
  <si>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</si>
  <si>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</si>
  <si>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</si>
  <si>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</si>
  <si>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</si>
  <si>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</si>
  <si>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</si>
  <si>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</si>
  <si>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</si>
  <si>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</si>
  <si>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</si>
  <si>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</si>
  <si>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</si>
  <si>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</si>
  <si>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</si>
  <si>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</si>
  <si>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</si>
  <si>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</si>
  <si>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</si>
  <si>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</si>
  <si>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</si>
  <si>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</si>
  <si>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</si>
  <si>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</si>
  <si>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</si>
  <si>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</si>
  <si>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</si>
  <si>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</si>
  <si>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</si>
  <si>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</si>
  <si>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</si>
  <si>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</si>
  <si>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</si>
  <si>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</si>
  <si>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</si>
  <si>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</si>
  <si>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</si>
  <si>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</si>
  <si>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</si>
  <si>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</si>
  <si>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</si>
  <si>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</si>
  <si>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</si>
  <si>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</si>
  <si>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</si>
  <si>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</si>
  <si>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</si>
  <si>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</si>
  <si>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</si>
  <si>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</si>
  <si>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</si>
  <si>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</si>
  <si>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</si>
  <si>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</si>
  <si>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</si>
  <si>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</si>
  <si>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</si>
  <si>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</si>
  <si>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</si>
  <si>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</si>
  <si>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</si>
  <si>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</si>
  <si>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</si>
  <si>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</si>
  <si>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</si>
  <si>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</si>
  <si>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</si>
  <si>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</si>
  <si>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</si>
  <si>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</si>
  <si>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</si>
  <si>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</si>
  <si>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</si>
  <si>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</si>
  <si>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</si>
  <si>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</si>
  <si>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</si>
  <si>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</si>
  <si>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</si>
  <si>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</si>
  <si>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</si>
  <si>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</si>
  <si>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</si>
  <si>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</si>
  <si>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</si>
  <si>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</si>
  <si>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</si>
  <si>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</si>
  <si>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</si>
  <si>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</si>
  <si>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</si>
  <si>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</si>
  <si>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</si>
  <si>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</si>
  <si>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</si>
  <si>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</si>
  <si>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</si>
  <si>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</si>
  <si>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</si>
  <si>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</si>
  <si>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</si>
  <si>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</si>
  <si>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</si>
  <si>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</si>
  <si>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</si>
  <si>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</si>
  <si>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</si>
  <si>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</si>
  <si>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</si>
  <si>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</si>
  <si>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</si>
  <si>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</si>
  <si>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</si>
  <si>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</si>
  <si>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</si>
  <si>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</si>
  <si>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</si>
  <si>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</si>
  <si>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</si>
  <si>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</si>
  <si>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</si>
  <si>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</si>
  <si>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</si>
  <si>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</si>
  <si>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</si>
  <si>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</si>
  <si>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</si>
  <si>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</si>
  <si>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</si>
  <si>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</si>
  <si>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</si>
  <si>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</si>
  <si>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</si>
  <si>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</si>
  <si>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</si>
  <si>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</si>
  <si>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</si>
  <si>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</si>
  <si>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</si>
  <si>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</si>
  <si>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</si>
  <si>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</si>
  <si>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</si>
  <si>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</si>
  <si>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</si>
  <si>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</si>
  <si>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</si>
  <si>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</si>
  <si>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</si>
  <si>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</si>
  <si>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</si>
  <si>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</si>
  <si>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</si>
  <si>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</si>
  <si>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</si>
  <si>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</si>
  <si>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</si>
  <si>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</si>
  <si>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</si>
  <si>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</si>
  <si>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</si>
  <si>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</si>
  <si>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</si>
  <si>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</si>
  <si>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</si>
  <si>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</si>
  <si>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</si>
  <si>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</si>
  <si>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</si>
  <si>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</si>
  <si>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</si>
  <si>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</si>
  <si>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</si>
  <si>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</si>
  <si>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</si>
  <si>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</si>
  <si>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</si>
  <si>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</si>
  <si>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</si>
  <si>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</si>
  <si>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</si>
  <si>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</si>
  <si>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</si>
  <si>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</si>
  <si>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</si>
  <si>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</si>
  <si>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</si>
  <si>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</si>
  <si>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</si>
  <si>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</si>
  <si>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</si>
  <si>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</si>
  <si>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</si>
  <si>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</si>
  <si>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</si>
  <si>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</si>
  <si>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</si>
  <si>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</si>
  <si>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</si>
  <si>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</si>
  <si>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</si>
  <si>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</si>
  <si>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</si>
  <si>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</si>
  <si>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</si>
  <si>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</si>
  <si>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</si>
  <si>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</si>
  <si>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</si>
  <si>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</si>
  <si>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</si>
  <si>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</si>
  <si>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</si>
  <si>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</si>
  <si>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</si>
  <si>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</si>
  <si>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</si>
  <si>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</si>
  <si>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</si>
  <si>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</si>
  <si>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</si>
  <si>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</si>
  <si>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</si>
  <si>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</si>
  <si>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</si>
  <si>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</si>
  <si>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</si>
  <si>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</si>
  <si>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</si>
  <si>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</si>
  <si>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</si>
  <si>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</si>
  <si>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</si>
  <si>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</si>
  <si>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</si>
  <si>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</si>
  <si>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</si>
  <si>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</si>
  <si>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</si>
  <si>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</si>
  <si>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</si>
  <si>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</si>
  <si>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</si>
  <si>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</si>
  <si>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</si>
  <si>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</si>
  <si>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</si>
  <si>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</si>
  <si>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</si>
  <si>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</si>
  <si>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</si>
  <si>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</si>
  <si>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</si>
  <si>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</si>
  <si>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</si>
  <si>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</si>
  <si>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</si>
  <si>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</si>
  <si>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</si>
  <si>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</si>
  <si>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</si>
  <si>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</si>
  <si>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</si>
  <si>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</si>
  <si>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</si>
  <si>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</si>
  <si>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</si>
  <si>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</si>
  <si>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</si>
  <si>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</si>
  <si>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</si>
  <si>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</si>
  <si>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</si>
  <si>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</si>
  <si>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</si>
  <si>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</si>
  <si>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</si>
  <si>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</si>
  <si>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</si>
  <si>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</si>
  <si>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</si>
  <si>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</si>
  <si>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</si>
  <si>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</si>
  <si>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</si>
  <si>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</si>
  <si>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</si>
  <si>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</si>
  <si>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</si>
  <si>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</si>
  <si>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</si>
  <si>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</si>
  <si>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</si>
  <si>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</si>
  <si>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</si>
  <si>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</si>
  <si>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</si>
  <si>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</si>
  <si>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</si>
  <si>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</si>
  <si>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</si>
  <si>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</si>
  <si>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</si>
  <si>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</si>
  <si>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</si>
  <si>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</si>
  <si>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</si>
  <si>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</si>
  <si>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</si>
  <si>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</si>
  <si>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</si>
  <si>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</si>
  <si>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</si>
  <si>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</si>
  <si>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</si>
  <si>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</si>
  <si>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</si>
  <si>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</si>
  <si>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</si>
  <si>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</si>
  <si>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</si>
  <si>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</si>
  <si>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</si>
  <si>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</si>
  <si>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</si>
  <si>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</si>
  <si>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</si>
  <si>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</si>
  <si>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</si>
  <si>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</si>
  <si>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p.143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</si>
  <si>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</si>
  <si>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</si>
  <si>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</si>
  <si>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</si>
  <si>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</si>
  <si>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</si>
  <si>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</si>
  <si>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</si>
  <si>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</si>
  <si>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</si>
  <si>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</si>
  <si>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</si>
  <si>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</si>
  <si>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</si>
  <si>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</si>
  <si>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</si>
  <si>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t>P.331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</si>
  <si>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</si>
  <si>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</si>
  <si>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</si>
  <si>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</si>
  <si>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</si>
  <si>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</si>
  <si>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</si>
  <si>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</si>
  <si>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</si>
  <si>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</si>
  <si>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</si>
  <si>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</si>
  <si>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P.341</t>
    <phoneticPr fontId="25" type="noConversion"/>
  </si>
  <si>
    <t>P.341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</si>
  <si>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</si>
  <si>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</si>
  <si>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</si>
  <si>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</si>
  <si>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</si>
  <si>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</si>
  <si>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</si>
  <si>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</si>
  <si>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</si>
  <si>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</si>
  <si>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</si>
  <si>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</si>
  <si>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</si>
  <si>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</si>
  <si>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</si>
  <si>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</si>
  <si>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</si>
  <si>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</si>
  <si>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</si>
  <si>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P.152</t>
    <phoneticPr fontId="25" type="noConversion"/>
  </si>
  <si>
    <t>P.20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</si>
</sst>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5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24" fillId="26" borderId="3" xfId="0" applyFont="1" applyFill="1" applyBorder="1" applyAlignment="1"/>
    <xf numFmtId="0" fontId="3" fillId="26" borderId="3" xfId="0" applyFont="1" applyFill="1" applyBorder="1" applyAlignment="1"/>
    <xf numFmtId="0" fontId="3" fillId="26" borderId="3" xfId="0" applyFont="1" applyFill="1" applyBorder="1" applyAlignment="1">
      <alignment horizontal="center"/>
    </xf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33" borderId="3" xfId="0" applyNumberFormat="1" applyFont="1" applyFill="1" applyBorder="1" applyAlignment="1"/>
    <xf numFmtId="0" fontId="24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14" fontId="0" fillId="33" borderId="3" xfId="0" applyNumberFormat="1" applyFill="1" applyBorder="1" applyAlignment="1"/>
    <xf numFmtId="0" fontId="0" fillId="33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143</xdr:row>
      <xdr:rowOff>76200</xdr:rowOff>
    </xdr:from>
    <xdr:to>
      <xdr:col>5</xdr:col>
      <xdr:colOff>3495675</xdr:colOff>
      <xdr:row>147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147</xdr:row>
      <xdr:rowOff>95250</xdr:rowOff>
    </xdr:from>
    <xdr:to>
      <xdr:col>5</xdr:col>
      <xdr:colOff>3486150</xdr:colOff>
      <xdr:row>150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150</xdr:row>
      <xdr:rowOff>47625</xdr:rowOff>
    </xdr:from>
    <xdr:to>
      <xdr:col>5</xdr:col>
      <xdr:colOff>3476625</xdr:colOff>
      <xdr:row>154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160</xdr:row>
      <xdr:rowOff>9525</xdr:rowOff>
    </xdr:from>
    <xdr:to>
      <xdr:col>14</xdr:col>
      <xdr:colOff>104775</xdr:colOff>
      <xdr:row>163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150</xdr:row>
      <xdr:rowOff>95250</xdr:rowOff>
    </xdr:from>
    <xdr:to>
      <xdr:col>14</xdr:col>
      <xdr:colOff>123825</xdr:colOff>
      <xdr:row>155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156</xdr:row>
      <xdr:rowOff>9525</xdr:rowOff>
    </xdr:from>
    <xdr:to>
      <xdr:col>14</xdr:col>
      <xdr:colOff>85725</xdr:colOff>
      <xdr:row>159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164</xdr:row>
      <xdr:rowOff>0</xdr:rowOff>
    </xdr:from>
    <xdr:to>
      <xdr:col>14</xdr:col>
      <xdr:colOff>133350</xdr:colOff>
      <xdr:row>166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171</xdr:row>
      <xdr:rowOff>0</xdr:rowOff>
    </xdr:from>
    <xdr:to>
      <xdr:col>14</xdr:col>
      <xdr:colOff>180975</xdr:colOff>
      <xdr:row>175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175</xdr:row>
      <xdr:rowOff>171450</xdr:rowOff>
    </xdr:from>
    <xdr:to>
      <xdr:col>14</xdr:col>
      <xdr:colOff>123825</xdr:colOff>
      <xdr:row>179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180</xdr:row>
      <xdr:rowOff>0</xdr:rowOff>
    </xdr:from>
    <xdr:to>
      <xdr:col>14</xdr:col>
      <xdr:colOff>142875</xdr:colOff>
      <xdr:row>184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164</xdr:row>
      <xdr:rowOff>34290</xdr:rowOff>
    </xdr:from>
    <xdr:to>
      <xdr:col>5</xdr:col>
      <xdr:colOff>3470910</xdr:colOff>
      <xdr:row>166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171</xdr:row>
      <xdr:rowOff>26670</xdr:rowOff>
    </xdr:from>
    <xdr:to>
      <xdr:col>5</xdr:col>
      <xdr:colOff>3453765</xdr:colOff>
      <xdr:row>176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176</xdr:row>
      <xdr:rowOff>0</xdr:rowOff>
    </xdr:from>
    <xdr:to>
      <xdr:col>5</xdr:col>
      <xdr:colOff>3472815</xdr:colOff>
      <xdr:row>180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184</xdr:row>
      <xdr:rowOff>123825</xdr:rowOff>
    </xdr:from>
    <xdr:to>
      <xdr:col>14</xdr:col>
      <xdr:colOff>152400</xdr:colOff>
      <xdr:row>187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181</xdr:row>
      <xdr:rowOff>57150</xdr:rowOff>
    </xdr:from>
    <xdr:to>
      <xdr:col>5</xdr:col>
      <xdr:colOff>3543300</xdr:colOff>
      <xdr:row>184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185</xdr:row>
      <xdr:rowOff>38100</xdr:rowOff>
    </xdr:from>
    <xdr:to>
      <xdr:col>5</xdr:col>
      <xdr:colOff>3514725</xdr:colOff>
      <xdr:row>189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195</xdr:row>
      <xdr:rowOff>38100</xdr:rowOff>
    </xdr:from>
    <xdr:to>
      <xdr:col>5</xdr:col>
      <xdr:colOff>3571875</xdr:colOff>
      <xdr:row>198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199</xdr:row>
      <xdr:rowOff>19050</xdr:rowOff>
    </xdr:from>
    <xdr:to>
      <xdr:col>5</xdr:col>
      <xdr:colOff>3486150</xdr:colOff>
      <xdr:row>203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188</xdr:row>
      <xdr:rowOff>76200</xdr:rowOff>
    </xdr:from>
    <xdr:to>
      <xdr:col>14</xdr:col>
      <xdr:colOff>95250</xdr:colOff>
      <xdr:row>191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203</xdr:row>
      <xdr:rowOff>104775</xdr:rowOff>
    </xdr:from>
    <xdr:to>
      <xdr:col>5</xdr:col>
      <xdr:colOff>3505200</xdr:colOff>
      <xdr:row>207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191</xdr:row>
      <xdr:rowOff>114300</xdr:rowOff>
    </xdr:from>
    <xdr:to>
      <xdr:col>14</xdr:col>
      <xdr:colOff>104775</xdr:colOff>
      <xdr:row>197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196</xdr:row>
      <xdr:rowOff>180975</xdr:rowOff>
    </xdr:from>
    <xdr:to>
      <xdr:col>14</xdr:col>
      <xdr:colOff>123825</xdr:colOff>
      <xdr:row>201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207</xdr:row>
      <xdr:rowOff>28575</xdr:rowOff>
    </xdr:from>
    <xdr:to>
      <xdr:col>5</xdr:col>
      <xdr:colOff>3524250</xdr:colOff>
      <xdr:row>212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212</xdr:row>
      <xdr:rowOff>161925</xdr:rowOff>
    </xdr:from>
    <xdr:to>
      <xdr:col>5</xdr:col>
      <xdr:colOff>3562350</xdr:colOff>
      <xdr:row>215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201</xdr:row>
      <xdr:rowOff>123825</xdr:rowOff>
    </xdr:from>
    <xdr:to>
      <xdr:col>14</xdr:col>
      <xdr:colOff>123825</xdr:colOff>
      <xdr:row>205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205</xdr:row>
      <xdr:rowOff>66675</xdr:rowOff>
    </xdr:from>
    <xdr:to>
      <xdr:col>14</xdr:col>
      <xdr:colOff>114300</xdr:colOff>
      <xdr:row>212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216</xdr:row>
      <xdr:rowOff>9525</xdr:rowOff>
    </xdr:from>
    <xdr:to>
      <xdr:col>5</xdr:col>
      <xdr:colOff>3476625</xdr:colOff>
      <xdr:row>221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213</xdr:row>
      <xdr:rowOff>47625</xdr:rowOff>
    </xdr:from>
    <xdr:to>
      <xdr:col>14</xdr:col>
      <xdr:colOff>95250</xdr:colOff>
      <xdr:row>215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216</xdr:row>
      <xdr:rowOff>19050</xdr:rowOff>
    </xdr:from>
    <xdr:to>
      <xdr:col>14</xdr:col>
      <xdr:colOff>85725</xdr:colOff>
      <xdr:row>218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219</xdr:row>
      <xdr:rowOff>0</xdr:rowOff>
    </xdr:from>
    <xdr:to>
      <xdr:col>14</xdr:col>
      <xdr:colOff>104775</xdr:colOff>
      <xdr:row>221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221</xdr:row>
      <xdr:rowOff>123825</xdr:rowOff>
    </xdr:from>
    <xdr:to>
      <xdr:col>5</xdr:col>
      <xdr:colOff>3505200</xdr:colOff>
      <xdr:row>226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222</xdr:row>
      <xdr:rowOff>76200</xdr:rowOff>
    </xdr:from>
    <xdr:to>
      <xdr:col>14</xdr:col>
      <xdr:colOff>95250</xdr:colOff>
      <xdr:row>225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226</xdr:row>
      <xdr:rowOff>76200</xdr:rowOff>
    </xdr:from>
    <xdr:to>
      <xdr:col>14</xdr:col>
      <xdr:colOff>66675</xdr:colOff>
      <xdr:row>229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226</xdr:row>
      <xdr:rowOff>85725</xdr:rowOff>
    </xdr:from>
    <xdr:to>
      <xdr:col>5</xdr:col>
      <xdr:colOff>3514725</xdr:colOff>
      <xdr:row>229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167</xdr:row>
      <xdr:rowOff>9525</xdr:rowOff>
    </xdr:from>
    <xdr:to>
      <xdr:col>5</xdr:col>
      <xdr:colOff>3449955</xdr:colOff>
      <xdr:row>170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229</xdr:row>
      <xdr:rowOff>85725</xdr:rowOff>
    </xdr:from>
    <xdr:to>
      <xdr:col>14</xdr:col>
      <xdr:colOff>152400</xdr:colOff>
      <xdr:row>232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147</xdr:row>
      <xdr:rowOff>9525</xdr:rowOff>
    </xdr:from>
    <xdr:to>
      <xdr:col>13</xdr:col>
      <xdr:colOff>558165</xdr:colOff>
      <xdr:row>150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143</xdr:row>
      <xdr:rowOff>171450</xdr:rowOff>
    </xdr:from>
    <xdr:to>
      <xdr:col>14</xdr:col>
      <xdr:colOff>219075</xdr:colOff>
      <xdr:row>146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155</xdr:row>
      <xdr:rowOff>28575</xdr:rowOff>
    </xdr:from>
    <xdr:to>
      <xdr:col>5</xdr:col>
      <xdr:colOff>3510915</xdr:colOff>
      <xdr:row>159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160</xdr:row>
      <xdr:rowOff>66675</xdr:rowOff>
    </xdr:from>
    <xdr:to>
      <xdr:col>5</xdr:col>
      <xdr:colOff>3579495</xdr:colOff>
      <xdr:row>163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167</xdr:row>
      <xdr:rowOff>19050</xdr:rowOff>
    </xdr:from>
    <xdr:to>
      <xdr:col>14</xdr:col>
      <xdr:colOff>142875</xdr:colOff>
      <xdr:row>170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105</xdr:row>
      <xdr:rowOff>43815</xdr:rowOff>
    </xdr:from>
    <xdr:to>
      <xdr:col>9</xdr:col>
      <xdr:colOff>527685</xdr:colOff>
      <xdr:row>113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105</xdr:row>
      <xdr:rowOff>40005</xdr:rowOff>
    </xdr:from>
    <xdr:to>
      <xdr:col>8</xdr:col>
      <xdr:colOff>634365</xdr:colOff>
      <xdr:row>113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126</xdr:row>
      <xdr:rowOff>167640</xdr:rowOff>
    </xdr:from>
    <xdr:to>
      <xdr:col>8</xdr:col>
      <xdr:colOff>1048492</xdr:colOff>
      <xdr:row>135</xdr:row>
      <xdr:rowOff>131445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127</xdr:row>
      <xdr:rowOff>1</xdr:rowOff>
    </xdr:from>
    <xdr:to>
      <xdr:col>10</xdr:col>
      <xdr:colOff>224103</xdr:colOff>
      <xdr:row>135</xdr:row>
      <xdr:rowOff>144781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126</xdr:row>
      <xdr:rowOff>182880</xdr:rowOff>
    </xdr:from>
    <xdr:to>
      <xdr:col>7</xdr:col>
      <xdr:colOff>635906</xdr:colOff>
      <xdr:row>135</xdr:row>
      <xdr:rowOff>146685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126</xdr:row>
      <xdr:rowOff>179070</xdr:rowOff>
    </xdr:from>
    <xdr:to>
      <xdr:col>12</xdr:col>
      <xdr:colOff>143669</xdr:colOff>
      <xdr:row>135</xdr:row>
      <xdr:rowOff>123825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105</xdr:row>
      <xdr:rowOff>72391</xdr:rowOff>
    </xdr:from>
    <xdr:to>
      <xdr:col>5</xdr:col>
      <xdr:colOff>3484451</xdr:colOff>
      <xdr:row>114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105</xdr:row>
      <xdr:rowOff>45721</xdr:rowOff>
    </xdr:from>
    <xdr:to>
      <xdr:col>7</xdr:col>
      <xdr:colOff>104216</xdr:colOff>
      <xdr:row>114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127</xdr:row>
      <xdr:rowOff>7621</xdr:rowOff>
    </xdr:from>
    <xdr:to>
      <xdr:col>14</xdr:col>
      <xdr:colOff>9525</xdr:colOff>
      <xdr:row>135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105</xdr:row>
      <xdr:rowOff>19051</xdr:rowOff>
    </xdr:from>
    <xdr:to>
      <xdr:col>5</xdr:col>
      <xdr:colOff>971452</xdr:colOff>
      <xdr:row>114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105</xdr:row>
      <xdr:rowOff>36195</xdr:rowOff>
    </xdr:from>
    <xdr:to>
      <xdr:col>4</xdr:col>
      <xdr:colOff>252558</xdr:colOff>
      <xdr:row>113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105</xdr:row>
      <xdr:rowOff>45720</xdr:rowOff>
    </xdr:from>
    <xdr:to>
      <xdr:col>5</xdr:col>
      <xdr:colOff>2200910</xdr:colOff>
      <xdr:row>114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105</xdr:row>
      <xdr:rowOff>20955</xdr:rowOff>
    </xdr:from>
    <xdr:to>
      <xdr:col>2</xdr:col>
      <xdr:colOff>327974</xdr:colOff>
      <xdr:row>113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105</xdr:row>
      <xdr:rowOff>45720</xdr:rowOff>
    </xdr:from>
    <xdr:to>
      <xdr:col>11</xdr:col>
      <xdr:colOff>472440</xdr:colOff>
      <xdr:row>114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190</xdr:row>
      <xdr:rowOff>30480</xdr:rowOff>
    </xdr:from>
    <xdr:to>
      <xdr:col>5</xdr:col>
      <xdr:colOff>3493770</xdr:colOff>
      <xdr:row>195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122</xdr:row>
      <xdr:rowOff>7620</xdr:rowOff>
    </xdr:from>
    <xdr:to>
      <xdr:col>14</xdr:col>
      <xdr:colOff>15240</xdr:colOff>
      <xdr:row>124</xdr:row>
      <xdr:rowOff>112395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1820" y="23553420"/>
          <a:ext cx="624078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119</xdr:row>
      <xdr:rowOff>0</xdr:rowOff>
    </xdr:from>
    <xdr:to>
      <xdr:col>14</xdr:col>
      <xdr:colOff>0</xdr:colOff>
      <xdr:row>121</xdr:row>
      <xdr:rowOff>152400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776180"/>
          <a:ext cx="62312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34">
        <v>2019</v>
      </c>
      <c r="B3" s="434"/>
      <c r="C3" s="434"/>
      <c r="D3" s="434"/>
      <c r="E3" s="434"/>
      <c r="F3" s="434"/>
      <c r="G3" s="434"/>
      <c r="H3" s="434"/>
      <c r="I3" s="435">
        <v>2020</v>
      </c>
      <c r="J3" s="435"/>
      <c r="K3" s="435"/>
      <c r="L3" s="435"/>
      <c r="M3" s="435"/>
      <c r="N3" s="435"/>
      <c r="O3" s="435"/>
      <c r="P3" s="435"/>
      <c r="Q3" s="435"/>
      <c r="R3" s="435"/>
      <c r="S3" s="435"/>
      <c r="T3" s="43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50">
        <v>2019</v>
      </c>
      <c r="C1" s="450"/>
      <c r="D1" s="450"/>
      <c r="E1" s="450"/>
      <c r="F1" s="450"/>
      <c r="G1" s="450"/>
      <c r="H1" s="450"/>
      <c r="I1" s="450"/>
      <c r="J1" s="450"/>
      <c r="K1" s="450"/>
      <c r="L1" s="450"/>
      <c r="M1" s="450"/>
      <c r="N1" s="450"/>
      <c r="O1" s="450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1239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1238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1234</v>
      </c>
    </row>
    <row r="191" spans="2:15">
      <c r="B191" s="354"/>
      <c r="C191" s="354">
        <v>25</v>
      </c>
      <c r="D191" s="355" t="s">
        <v>1235</v>
      </c>
    </row>
    <row r="192" spans="2:15">
      <c r="B192" s="305"/>
      <c r="C192" s="354">
        <f>C191*100/C190</f>
        <v>13.812154696132596</v>
      </c>
      <c r="D192" s="355" t="s">
        <v>1237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51">
        <v>2020</v>
      </c>
      <c r="C1" s="451"/>
      <c r="D1" s="451"/>
      <c r="E1" s="451"/>
      <c r="F1" s="451"/>
      <c r="G1" s="451"/>
      <c r="H1" s="451"/>
      <c r="I1" s="451"/>
      <c r="J1" s="451"/>
      <c r="K1" s="451"/>
      <c r="L1" s="451"/>
      <c r="M1" s="451"/>
      <c r="N1" s="451"/>
      <c r="O1" s="451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1180</v>
      </c>
      <c r="J78" s="333">
        <v>44180</v>
      </c>
      <c r="K78" s="330" t="s">
        <v>1189</v>
      </c>
      <c r="L78" s="333">
        <f t="shared" si="2"/>
        <v>44201</v>
      </c>
      <c r="M78" s="329"/>
      <c r="N78" s="334"/>
      <c r="O78" s="328" t="s">
        <v>1221</v>
      </c>
    </row>
    <row r="79" spans="2:15" ht="15">
      <c r="B79" s="327" t="s">
        <v>829</v>
      </c>
      <c r="C79" s="316" t="s">
        <v>1197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1189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1181</v>
      </c>
      <c r="G80" s="298">
        <v>2020</v>
      </c>
      <c r="H80" s="299" t="s">
        <v>320</v>
      </c>
      <c r="I80" s="302" t="s">
        <v>1182</v>
      </c>
      <c r="J80" s="292">
        <v>44180</v>
      </c>
      <c r="K80" s="316" t="s">
        <v>1189</v>
      </c>
      <c r="L80" s="292">
        <f t="shared" si="2"/>
        <v>44201</v>
      </c>
      <c r="M80" s="298"/>
      <c r="N80" s="302"/>
      <c r="O80" s="302" t="s">
        <v>1183</v>
      </c>
    </row>
    <row r="81" spans="2:15" ht="15">
      <c r="B81" s="302"/>
      <c r="C81" s="298"/>
      <c r="D81" s="298"/>
      <c r="E81" s="298"/>
      <c r="F81" s="300" t="s">
        <v>1184</v>
      </c>
      <c r="G81" s="298">
        <v>2020</v>
      </c>
      <c r="H81" s="299" t="s">
        <v>320</v>
      </c>
      <c r="I81" s="302" t="s">
        <v>1185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1183</v>
      </c>
    </row>
    <row r="82" spans="2:15" ht="15">
      <c r="B82" s="302"/>
      <c r="C82" s="298"/>
      <c r="D82" s="298"/>
      <c r="E82" s="298"/>
      <c r="F82" s="300" t="s">
        <v>1186</v>
      </c>
      <c r="G82" s="298">
        <v>2020</v>
      </c>
      <c r="H82" s="299" t="s">
        <v>320</v>
      </c>
      <c r="I82" s="302" t="s">
        <v>1187</v>
      </c>
      <c r="J82" s="292">
        <v>44180</v>
      </c>
      <c r="K82" s="316" t="s">
        <v>1189</v>
      </c>
      <c r="L82" s="292">
        <f t="shared" si="2"/>
        <v>44201</v>
      </c>
      <c r="M82" s="298"/>
      <c r="N82" s="302"/>
      <c r="O82" s="302" t="s">
        <v>1183</v>
      </c>
    </row>
    <row r="83" spans="2:15" ht="15">
      <c r="B83" s="327" t="s">
        <v>829</v>
      </c>
      <c r="C83" s="298"/>
      <c r="D83" s="298"/>
      <c r="E83" s="316"/>
      <c r="F83" s="300" t="s">
        <v>1199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1202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1189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1224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1189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1200</v>
      </c>
      <c r="G86" s="298">
        <v>2013</v>
      </c>
      <c r="H86" s="299" t="s">
        <v>320</v>
      </c>
      <c r="I86" s="302" t="s">
        <v>1188</v>
      </c>
      <c r="J86" s="292">
        <v>44180</v>
      </c>
      <c r="K86" s="316" t="s">
        <v>1189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1234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1235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1236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38"/>
  <sheetViews>
    <sheetView tabSelected="1" zoomScaleNormal="100" zoomScaleSheetLayoutView="75" workbookViewId="0">
      <pane ySplit="2" topLeftCell="A81" activePane="bottomLeft" state="frozen"/>
      <selection pane="bottomLeft" activeCell="F93" sqref="F9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52">
        <v>2021</v>
      </c>
      <c r="C1" s="452"/>
      <c r="D1" s="452"/>
      <c r="E1" s="452"/>
      <c r="F1" s="452"/>
      <c r="G1" s="452"/>
      <c r="H1" s="452"/>
      <c r="I1" s="452"/>
      <c r="J1" s="452"/>
      <c r="K1" s="452"/>
      <c r="L1" s="452"/>
      <c r="M1" s="452"/>
      <c r="N1" s="452"/>
      <c r="O1" s="452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1203</v>
      </c>
      <c r="G3" s="298">
        <v>2020</v>
      </c>
      <c r="H3" s="301" t="s">
        <v>1204</v>
      </c>
      <c r="I3" s="327" t="s">
        <v>1205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1206</v>
      </c>
      <c r="G4" s="298">
        <v>2020</v>
      </c>
      <c r="H4" s="301" t="s">
        <v>1204</v>
      </c>
      <c r="I4" s="327" t="s">
        <v>1207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1208</v>
      </c>
      <c r="G5" s="298">
        <v>2020</v>
      </c>
      <c r="H5" s="301" t="s">
        <v>1209</v>
      </c>
      <c r="I5" s="327" t="s">
        <v>1210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1212</v>
      </c>
      <c r="G6" s="298">
        <v>2020</v>
      </c>
      <c r="H6" s="301" t="s">
        <v>1213</v>
      </c>
      <c r="I6" s="327" t="s">
        <v>1214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1215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1216</v>
      </c>
    </row>
    <row r="8" spans="2:15" ht="15">
      <c r="B8" s="327" t="s">
        <v>858</v>
      </c>
      <c r="C8" s="298"/>
      <c r="D8" s="298"/>
      <c r="E8" s="298"/>
      <c r="F8" s="300" t="s">
        <v>1245</v>
      </c>
      <c r="G8" s="298">
        <v>2020</v>
      </c>
      <c r="H8" s="301" t="s">
        <v>972</v>
      </c>
      <c r="I8" s="327" t="s">
        <v>1219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1246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1268</v>
      </c>
      <c r="G10" s="298">
        <v>2020</v>
      </c>
      <c r="H10" s="301" t="s">
        <v>1228</v>
      </c>
      <c r="I10" s="327" t="s">
        <v>1229</v>
      </c>
      <c r="J10" s="292">
        <v>44213</v>
      </c>
      <c r="K10" s="316" t="s">
        <v>1242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1233</v>
      </c>
      <c r="C11" s="298"/>
      <c r="D11" s="298"/>
      <c r="E11" s="298"/>
      <c r="F11" s="300" t="s">
        <v>1272</v>
      </c>
      <c r="G11" s="316">
        <v>2020</v>
      </c>
      <c r="H11" s="301" t="s">
        <v>1230</v>
      </c>
      <c r="I11" s="327" t="s">
        <v>1232</v>
      </c>
      <c r="J11" s="292">
        <v>44213</v>
      </c>
      <c r="K11" s="316" t="s">
        <v>1242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1275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1242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1247</v>
      </c>
      <c r="G13" s="329">
        <v>2019</v>
      </c>
      <c r="H13" s="365" t="s">
        <v>1248</v>
      </c>
      <c r="I13" s="328" t="s">
        <v>1249</v>
      </c>
      <c r="J13" s="333">
        <v>44220</v>
      </c>
      <c r="K13" s="330" t="s">
        <v>1265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1288</v>
      </c>
      <c r="G14" s="298">
        <v>2020</v>
      </c>
      <c r="H14" s="301" t="s">
        <v>1248</v>
      </c>
      <c r="I14" s="327" t="s">
        <v>1250</v>
      </c>
      <c r="J14" s="292">
        <v>44220</v>
      </c>
      <c r="K14" s="316" t="s">
        <v>1265</v>
      </c>
      <c r="L14" s="292">
        <f t="shared" ref="L14:L36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1252</v>
      </c>
      <c r="J15" s="292">
        <v>44220</v>
      </c>
      <c r="K15" s="316" t="s">
        <v>1265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1290</v>
      </c>
      <c r="G16" s="298">
        <v>2019</v>
      </c>
      <c r="H16" s="301" t="s">
        <v>972</v>
      </c>
      <c r="I16" s="327" t="s">
        <v>1253</v>
      </c>
      <c r="J16" s="292">
        <v>44220</v>
      </c>
      <c r="K16" s="316" t="s">
        <v>1266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1291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1254</v>
      </c>
      <c r="J17" s="292">
        <v>44220</v>
      </c>
      <c r="K17" s="316" t="s">
        <v>1265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1257</v>
      </c>
      <c r="I18" s="328" t="s">
        <v>1211</v>
      </c>
      <c r="J18" s="333">
        <v>44227</v>
      </c>
      <c r="K18" s="330" t="s">
        <v>1267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1299</v>
      </c>
      <c r="G19" s="298">
        <v>2018</v>
      </c>
      <c r="H19" s="301" t="s">
        <v>909</v>
      </c>
      <c r="I19" s="327" t="s">
        <v>1258</v>
      </c>
      <c r="J19" s="292">
        <v>44227</v>
      </c>
      <c r="K19" s="316" t="s">
        <v>1267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1261</v>
      </c>
      <c r="C20" s="298"/>
      <c r="D20" s="298"/>
      <c r="E20" s="298"/>
      <c r="F20" s="300" t="s">
        <v>1300</v>
      </c>
      <c r="G20" s="298">
        <v>2020</v>
      </c>
      <c r="H20" s="301" t="s">
        <v>1259</v>
      </c>
      <c r="I20" s="327" t="s">
        <v>1260</v>
      </c>
      <c r="J20" s="292">
        <v>44227</v>
      </c>
      <c r="K20" s="316" t="s">
        <v>1267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1277</v>
      </c>
      <c r="G21" s="329">
        <v>2020</v>
      </c>
      <c r="H21" s="332" t="s">
        <v>1278</v>
      </c>
      <c r="I21" s="328" t="s">
        <v>1279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1310</v>
      </c>
      <c r="G22" s="298">
        <v>2020</v>
      </c>
      <c r="H22" s="301" t="s">
        <v>1280</v>
      </c>
      <c r="I22" s="327" t="s">
        <v>1281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1217</v>
      </c>
      <c r="G24" s="329">
        <v>2019</v>
      </c>
      <c r="H24" s="332" t="s">
        <v>831</v>
      </c>
      <c r="I24" s="328" t="s">
        <v>1218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1240</v>
      </c>
      <c r="G25" s="298">
        <v>2019</v>
      </c>
      <c r="H25" s="301" t="s">
        <v>831</v>
      </c>
      <c r="I25" s="327" t="s">
        <v>1241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1283</v>
      </c>
    </row>
    <row r="26" spans="2:15" ht="15">
      <c r="B26" s="327" t="s">
        <v>1287</v>
      </c>
      <c r="C26" s="298"/>
      <c r="D26" s="298"/>
      <c r="E26" s="298"/>
      <c r="F26" s="300" t="s">
        <v>1284</v>
      </c>
      <c r="G26" s="298">
        <v>2017</v>
      </c>
      <c r="H26" s="301" t="s">
        <v>831</v>
      </c>
      <c r="I26" s="327" t="s">
        <v>1285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1286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1293</v>
      </c>
      <c r="G27" s="316">
        <v>2020</v>
      </c>
      <c r="H27" s="301" t="s">
        <v>1294</v>
      </c>
      <c r="I27" s="327" t="s">
        <v>1295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1296</v>
      </c>
      <c r="G28" s="316">
        <v>2014</v>
      </c>
      <c r="H28" s="301" t="s">
        <v>320</v>
      </c>
      <c r="I28" s="327" t="s">
        <v>1297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1183</v>
      </c>
    </row>
    <row r="29" spans="2:15" ht="15">
      <c r="B29" s="327" t="s">
        <v>858</v>
      </c>
      <c r="C29" s="316" t="s">
        <v>1271</v>
      </c>
      <c r="D29" s="298"/>
      <c r="E29" s="298"/>
      <c r="F29" s="300" t="s">
        <v>1324</v>
      </c>
      <c r="G29" s="298">
        <v>2020</v>
      </c>
      <c r="H29" s="301" t="s">
        <v>1204</v>
      </c>
      <c r="I29" s="327" t="s">
        <v>1231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1301</v>
      </c>
      <c r="G30" s="298">
        <v>2020</v>
      </c>
      <c r="H30" s="301" t="s">
        <v>851</v>
      </c>
      <c r="I30" s="327" t="s">
        <v>1263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1183</v>
      </c>
    </row>
    <row r="31" spans="2:15" ht="15">
      <c r="B31" s="327" t="s">
        <v>858</v>
      </c>
      <c r="C31" s="298"/>
      <c r="D31" s="298"/>
      <c r="E31" s="298"/>
      <c r="F31" s="300" t="s">
        <v>1303</v>
      </c>
      <c r="G31" s="298">
        <v>2016</v>
      </c>
      <c r="H31" s="301" t="s">
        <v>320</v>
      </c>
      <c r="I31" s="327" t="s">
        <v>1304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1183</v>
      </c>
    </row>
    <row r="32" spans="2:15" ht="15">
      <c r="B32" s="328" t="s">
        <v>832</v>
      </c>
      <c r="C32" s="329"/>
      <c r="D32" s="329"/>
      <c r="E32" s="329"/>
      <c r="F32" s="331" t="s">
        <v>1298</v>
      </c>
      <c r="G32" s="329">
        <v>2020</v>
      </c>
      <c r="H32" s="332" t="s">
        <v>851</v>
      </c>
      <c r="I32" s="328" t="s">
        <v>1262</v>
      </c>
      <c r="J32" s="333">
        <v>44254</v>
      </c>
      <c r="K32" s="330" t="s">
        <v>317</v>
      </c>
      <c r="L32" s="333">
        <f t="shared" ref="L32" si="2">IF(K32="O",J32+21,J32+14)</f>
        <v>44275</v>
      </c>
      <c r="M32" s="329"/>
      <c r="N32" s="334"/>
      <c r="O32" s="334"/>
    </row>
    <row r="33" spans="2:15" ht="15">
      <c r="B33" s="327" t="s">
        <v>59</v>
      </c>
      <c r="C33" s="298"/>
      <c r="D33" s="298"/>
      <c r="E33" s="298"/>
      <c r="F33" s="300" t="s">
        <v>1305</v>
      </c>
      <c r="G33" s="298">
        <v>2020</v>
      </c>
      <c r="H33" s="301" t="s">
        <v>320</v>
      </c>
      <c r="I33" s="302" t="s">
        <v>1306</v>
      </c>
      <c r="J33" s="292">
        <v>44254</v>
      </c>
      <c r="K33" s="298" t="s">
        <v>317</v>
      </c>
      <c r="L33" s="292">
        <f t="shared" si="1"/>
        <v>44275</v>
      </c>
      <c r="M33" s="298"/>
      <c r="N33" s="302"/>
      <c r="O33" s="302" t="s">
        <v>1183</v>
      </c>
    </row>
    <row r="34" spans="2:15" ht="15">
      <c r="B34" s="327" t="s">
        <v>59</v>
      </c>
      <c r="C34" s="298"/>
      <c r="D34" s="298"/>
      <c r="E34" s="298"/>
      <c r="F34" s="300" t="s">
        <v>1307</v>
      </c>
      <c r="G34" s="298">
        <v>2019</v>
      </c>
      <c r="H34" s="301" t="s">
        <v>320</v>
      </c>
      <c r="I34" s="302" t="s">
        <v>1308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1183</v>
      </c>
    </row>
    <row r="35" spans="2:15" ht="15">
      <c r="B35" s="327" t="s">
        <v>59</v>
      </c>
      <c r="C35" s="298"/>
      <c r="D35" s="298"/>
      <c r="E35" s="298"/>
      <c r="F35" s="300" t="s">
        <v>1309</v>
      </c>
      <c r="G35" s="298">
        <v>2018</v>
      </c>
      <c r="H35" s="301" t="s">
        <v>320</v>
      </c>
      <c r="I35" s="302" t="s">
        <v>1308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1183</v>
      </c>
    </row>
    <row r="36" spans="2:15" ht="15">
      <c r="B36" s="327" t="s">
        <v>858</v>
      </c>
      <c r="C36" s="298" t="s">
        <v>1191</v>
      </c>
      <c r="D36" s="298"/>
      <c r="E36" s="316"/>
      <c r="F36" s="300" t="s">
        <v>1338</v>
      </c>
      <c r="G36" s="298">
        <v>2020</v>
      </c>
      <c r="H36" s="301" t="s">
        <v>1096</v>
      </c>
      <c r="I36" s="327" t="s">
        <v>1282</v>
      </c>
      <c r="J36" s="292">
        <v>44255</v>
      </c>
      <c r="K36" s="298" t="s">
        <v>317</v>
      </c>
      <c r="L36" s="292">
        <f t="shared" si="1"/>
        <v>44276</v>
      </c>
      <c r="M36" s="298"/>
      <c r="N36" s="302"/>
      <c r="O36" s="302"/>
    </row>
    <row r="37" spans="2:15" ht="15">
      <c r="B37" s="327" t="s">
        <v>829</v>
      </c>
      <c r="C37" s="298" t="s">
        <v>1322</v>
      </c>
      <c r="D37" s="298"/>
      <c r="E37" s="298"/>
      <c r="F37" s="300" t="s">
        <v>1256</v>
      </c>
      <c r="G37" s="298">
        <v>2020</v>
      </c>
      <c r="H37" s="301" t="s">
        <v>851</v>
      </c>
      <c r="I37" s="327" t="s">
        <v>1162</v>
      </c>
      <c r="J37" s="292">
        <v>44255</v>
      </c>
      <c r="K37" s="298" t="s">
        <v>317</v>
      </c>
      <c r="L37" s="292">
        <f t="shared" ref="L37:L157" si="3">IF(K37="O",J37+21,J37+14)</f>
        <v>44276</v>
      </c>
      <c r="M37" s="298"/>
      <c r="N37" s="302"/>
      <c r="O37" s="302"/>
    </row>
    <row r="38" spans="2:15" ht="15">
      <c r="B38" s="327" t="s">
        <v>59</v>
      </c>
      <c r="C38" s="298"/>
      <c r="D38" s="298"/>
      <c r="E38" s="298"/>
      <c r="F38" s="300" t="s">
        <v>1347</v>
      </c>
      <c r="G38" s="298">
        <v>2021</v>
      </c>
      <c r="H38" s="301" t="s">
        <v>334</v>
      </c>
      <c r="I38" s="302" t="s">
        <v>1315</v>
      </c>
      <c r="J38" s="292">
        <v>44261</v>
      </c>
      <c r="K38" s="298"/>
      <c r="L38" s="292">
        <f t="shared" si="3"/>
        <v>44275</v>
      </c>
      <c r="M38" s="298"/>
      <c r="N38" s="302"/>
      <c r="O38" s="302"/>
    </row>
    <row r="39" spans="2:15" ht="15">
      <c r="B39" s="328" t="s">
        <v>546</v>
      </c>
      <c r="C39" s="329"/>
      <c r="D39" s="329"/>
      <c r="E39" s="329"/>
      <c r="F39" s="331" t="s">
        <v>1320</v>
      </c>
      <c r="G39" s="329">
        <v>2020</v>
      </c>
      <c r="H39" s="332" t="s">
        <v>326</v>
      </c>
      <c r="I39" s="334" t="s">
        <v>1321</v>
      </c>
      <c r="J39" s="333">
        <v>44262</v>
      </c>
      <c r="K39" s="329" t="s">
        <v>317</v>
      </c>
      <c r="L39" s="333">
        <f t="shared" si="3"/>
        <v>44283</v>
      </c>
      <c r="M39" s="329"/>
      <c r="N39" s="334"/>
      <c r="O39" s="334"/>
    </row>
    <row r="40" spans="2:15" ht="15">
      <c r="B40" s="327" t="s">
        <v>59</v>
      </c>
      <c r="C40" s="298"/>
      <c r="D40" s="298"/>
      <c r="E40" s="298"/>
      <c r="F40" s="300" t="s">
        <v>1361</v>
      </c>
      <c r="G40" s="298">
        <v>2019</v>
      </c>
      <c r="H40" s="301" t="s">
        <v>320</v>
      </c>
      <c r="I40" s="302" t="s">
        <v>1326</v>
      </c>
      <c r="J40" s="292">
        <v>44269</v>
      </c>
      <c r="K40" s="298" t="s">
        <v>317</v>
      </c>
      <c r="L40" s="292">
        <f t="shared" si="3"/>
        <v>44290</v>
      </c>
      <c r="M40" s="298"/>
      <c r="N40" s="302"/>
      <c r="O40" s="302"/>
    </row>
    <row r="41" spans="2:15" ht="15">
      <c r="B41" s="327" t="s">
        <v>59</v>
      </c>
      <c r="C41" s="316" t="s">
        <v>1348</v>
      </c>
      <c r="D41" s="298"/>
      <c r="E41" s="298"/>
      <c r="F41" s="300" t="s">
        <v>1345</v>
      </c>
      <c r="G41" s="298">
        <v>2021</v>
      </c>
      <c r="H41" s="301" t="s">
        <v>329</v>
      </c>
      <c r="I41" s="302" t="s">
        <v>1327</v>
      </c>
      <c r="J41" s="292">
        <v>44269</v>
      </c>
      <c r="K41" s="298"/>
      <c r="L41" s="292">
        <f t="shared" si="3"/>
        <v>44283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1328</v>
      </c>
      <c r="G42" s="298">
        <v>2015</v>
      </c>
      <c r="H42" s="301" t="s">
        <v>329</v>
      </c>
      <c r="I42" s="302" t="s">
        <v>1329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 t="s">
        <v>1183</v>
      </c>
    </row>
    <row r="43" spans="2:15" ht="15">
      <c r="B43" s="327" t="s">
        <v>858</v>
      </c>
      <c r="C43" s="316" t="s">
        <v>1366</v>
      </c>
      <c r="D43" s="316"/>
      <c r="E43" s="316"/>
      <c r="F43" s="300" t="s">
        <v>1289</v>
      </c>
      <c r="G43" s="298">
        <v>2019</v>
      </c>
      <c r="H43" s="301" t="s">
        <v>851</v>
      </c>
      <c r="I43" s="327" t="s">
        <v>1251</v>
      </c>
      <c r="J43" s="292">
        <v>44276</v>
      </c>
      <c r="K43" s="316" t="s">
        <v>1342</v>
      </c>
      <c r="L43" s="292">
        <f t="shared" ref="L43:L44" si="4">IF(K43="O",J43+21,J43+14)</f>
        <v>44297</v>
      </c>
      <c r="M43" s="298"/>
      <c r="N43" s="302"/>
      <c r="O43" s="302"/>
    </row>
    <row r="44" spans="2:15" ht="15">
      <c r="B44" s="327" t="s">
        <v>832</v>
      </c>
      <c r="C44" s="316" t="s">
        <v>1367</v>
      </c>
      <c r="D44" s="298"/>
      <c r="E44" s="298"/>
      <c r="F44" s="300" t="s">
        <v>1129</v>
      </c>
      <c r="G44" s="298">
        <v>2020</v>
      </c>
      <c r="H44" s="301" t="s">
        <v>851</v>
      </c>
      <c r="I44" s="327" t="s">
        <v>1040</v>
      </c>
      <c r="J44" s="292">
        <v>44276</v>
      </c>
      <c r="K44" s="316" t="s">
        <v>1343</v>
      </c>
      <c r="L44" s="292">
        <f t="shared" si="4"/>
        <v>44297</v>
      </c>
      <c r="M44" s="298"/>
      <c r="N44" s="302"/>
      <c r="O44" s="302"/>
    </row>
    <row r="45" spans="2:15" ht="15">
      <c r="B45" s="327" t="s">
        <v>832</v>
      </c>
      <c r="C45" s="316"/>
      <c r="D45" s="316"/>
      <c r="E45" s="316"/>
      <c r="F45" s="300" t="s">
        <v>1339</v>
      </c>
      <c r="G45" s="298">
        <v>2020</v>
      </c>
      <c r="H45" s="301" t="s">
        <v>831</v>
      </c>
      <c r="I45" s="327" t="s">
        <v>1341</v>
      </c>
      <c r="J45" s="292">
        <v>44276</v>
      </c>
      <c r="K45" s="316" t="s">
        <v>1344</v>
      </c>
      <c r="L45" s="292">
        <f t="shared" si="3"/>
        <v>44297</v>
      </c>
      <c r="M45" s="298"/>
      <c r="N45" s="302"/>
      <c r="O45" s="327" t="s">
        <v>1340</v>
      </c>
    </row>
    <row r="46" spans="2:15" ht="15">
      <c r="B46" s="327" t="s">
        <v>832</v>
      </c>
      <c r="C46" s="316"/>
      <c r="D46" s="298"/>
      <c r="E46" s="316"/>
      <c r="F46" s="300" t="s">
        <v>1351</v>
      </c>
      <c r="G46" s="298">
        <v>2021</v>
      </c>
      <c r="H46" s="301" t="s">
        <v>1352</v>
      </c>
      <c r="I46" s="327" t="s">
        <v>1353</v>
      </c>
      <c r="J46" s="292">
        <v>44283</v>
      </c>
      <c r="K46" s="298" t="s">
        <v>317</v>
      </c>
      <c r="L46" s="292">
        <f t="shared" si="3"/>
        <v>44304</v>
      </c>
      <c r="M46" s="298"/>
      <c r="N46" s="302"/>
      <c r="O46" s="302"/>
    </row>
    <row r="47" spans="2:15" ht="15">
      <c r="B47" s="327" t="s">
        <v>858</v>
      </c>
      <c r="C47" s="316" t="s">
        <v>1377</v>
      </c>
      <c r="D47" s="298"/>
      <c r="E47" s="298"/>
      <c r="F47" s="300" t="s">
        <v>1378</v>
      </c>
      <c r="G47" s="298">
        <v>2020</v>
      </c>
      <c r="H47" s="301" t="s">
        <v>1354</v>
      </c>
      <c r="I47" s="327" t="s">
        <v>1355</v>
      </c>
      <c r="J47" s="292">
        <v>44283</v>
      </c>
      <c r="K47" s="298" t="s">
        <v>317</v>
      </c>
      <c r="L47" s="292">
        <f t="shared" si="3"/>
        <v>44304</v>
      </c>
      <c r="M47" s="298"/>
      <c r="N47" s="302"/>
      <c r="O47" s="302"/>
    </row>
    <row r="48" spans="2:15" ht="15">
      <c r="B48" s="327" t="s">
        <v>1357</v>
      </c>
      <c r="C48" s="316" t="s">
        <v>1376</v>
      </c>
      <c r="D48" s="298"/>
      <c r="E48" s="298"/>
      <c r="F48" s="300" t="s">
        <v>1380</v>
      </c>
      <c r="G48" s="298">
        <v>2018</v>
      </c>
      <c r="H48" s="301" t="s">
        <v>831</v>
      </c>
      <c r="I48" s="327" t="s">
        <v>1356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1359</v>
      </c>
      <c r="C49" s="316"/>
      <c r="D49" s="298"/>
      <c r="E49" s="298"/>
      <c r="F49" s="300" t="s">
        <v>1383</v>
      </c>
      <c r="G49" s="298">
        <v>2018</v>
      </c>
      <c r="H49" s="301" t="s">
        <v>831</v>
      </c>
      <c r="I49" s="327" t="s">
        <v>1358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832</v>
      </c>
      <c r="C50" s="316" t="s">
        <v>1396</v>
      </c>
      <c r="D50" s="298"/>
      <c r="E50" s="316"/>
      <c r="F50" s="300" t="s">
        <v>1362</v>
      </c>
      <c r="G50" s="298">
        <v>2018</v>
      </c>
      <c r="H50" s="301" t="s">
        <v>1363</v>
      </c>
      <c r="I50" s="327" t="s">
        <v>1364</v>
      </c>
      <c r="J50" s="292">
        <v>44290</v>
      </c>
      <c r="K50" s="316" t="s">
        <v>1365</v>
      </c>
      <c r="L50" s="292">
        <f t="shared" si="3"/>
        <v>44311</v>
      </c>
      <c r="M50" s="298"/>
      <c r="N50" s="302"/>
      <c r="O50" s="302"/>
    </row>
    <row r="51" spans="2:15" ht="15">
      <c r="B51" s="327" t="s">
        <v>858</v>
      </c>
      <c r="C51" s="316" t="s">
        <v>1316</v>
      </c>
      <c r="D51" s="298"/>
      <c r="E51" s="316"/>
      <c r="F51" s="300" t="s">
        <v>1144</v>
      </c>
      <c r="G51" s="298">
        <v>2020</v>
      </c>
      <c r="H51" s="301" t="s">
        <v>831</v>
      </c>
      <c r="I51" s="327" t="s">
        <v>1146</v>
      </c>
      <c r="J51" s="292">
        <v>44297</v>
      </c>
      <c r="K51" s="316" t="s">
        <v>1388</v>
      </c>
      <c r="L51" s="292">
        <f t="shared" si="3"/>
        <v>44318</v>
      </c>
      <c r="M51" s="298"/>
      <c r="N51" s="302"/>
      <c r="O51" s="302"/>
    </row>
    <row r="52" spans="2:15" ht="15">
      <c r="B52" s="328" t="s">
        <v>59</v>
      </c>
      <c r="C52" s="330"/>
      <c r="D52" s="329"/>
      <c r="E52" s="330"/>
      <c r="F52" s="331" t="s">
        <v>1360</v>
      </c>
      <c r="G52" s="329">
        <v>2019</v>
      </c>
      <c r="H52" s="332" t="s">
        <v>831</v>
      </c>
      <c r="I52" s="328" t="s">
        <v>1292</v>
      </c>
      <c r="J52" s="333">
        <v>44297</v>
      </c>
      <c r="K52" s="330" t="s">
        <v>1389</v>
      </c>
      <c r="L52" s="333">
        <f t="shared" ref="L52" si="5">IF(K52="O",J52+21,J52+14)</f>
        <v>44318</v>
      </c>
      <c r="M52" s="329"/>
      <c r="N52" s="334"/>
      <c r="O52" s="334"/>
    </row>
    <row r="53" spans="2:15" ht="15">
      <c r="B53" s="327" t="s">
        <v>858</v>
      </c>
      <c r="C53" s="316" t="s">
        <v>1413</v>
      </c>
      <c r="D53" s="298"/>
      <c r="E53" s="316"/>
      <c r="F53" s="300" t="s">
        <v>1368</v>
      </c>
      <c r="G53" s="298">
        <v>2018</v>
      </c>
      <c r="H53" s="301" t="s">
        <v>831</v>
      </c>
      <c r="I53" s="327" t="s">
        <v>1369</v>
      </c>
      <c r="J53" s="292">
        <v>44297</v>
      </c>
      <c r="K53" s="316" t="s">
        <v>1388</v>
      </c>
      <c r="L53" s="292">
        <f t="shared" si="3"/>
        <v>44318</v>
      </c>
      <c r="M53" s="298"/>
      <c r="N53" s="302"/>
      <c r="O53" s="302"/>
    </row>
    <row r="54" spans="2:15" ht="15">
      <c r="B54" s="327" t="s">
        <v>829</v>
      </c>
      <c r="C54" s="316" t="s">
        <v>1424</v>
      </c>
      <c r="D54" s="298"/>
      <c r="E54" s="316"/>
      <c r="F54" s="300" t="s">
        <v>1421</v>
      </c>
      <c r="G54" s="298">
        <v>2019</v>
      </c>
      <c r="H54" s="301" t="s">
        <v>851</v>
      </c>
      <c r="I54" s="327" t="s">
        <v>1425</v>
      </c>
      <c r="J54" s="292">
        <v>44304</v>
      </c>
      <c r="K54" s="316" t="s">
        <v>1397</v>
      </c>
      <c r="L54" s="292">
        <f t="shared" si="3"/>
        <v>44325</v>
      </c>
      <c r="M54" s="298"/>
      <c r="N54" s="302"/>
      <c r="O54" s="302" t="s">
        <v>1420</v>
      </c>
    </row>
    <row r="55" spans="2:15" ht="15">
      <c r="B55" s="327" t="s">
        <v>858</v>
      </c>
      <c r="C55" s="316" t="s">
        <v>1375</v>
      </c>
      <c r="D55" s="298"/>
      <c r="E55" s="316"/>
      <c r="F55" s="300" t="s">
        <v>1374</v>
      </c>
      <c r="G55" s="298">
        <v>2020</v>
      </c>
      <c r="H55" s="301" t="s">
        <v>334</v>
      </c>
      <c r="I55" s="302" t="s">
        <v>1313</v>
      </c>
      <c r="J55" s="292">
        <v>44304</v>
      </c>
      <c r="K55" s="316" t="s">
        <v>1397</v>
      </c>
      <c r="L55" s="292">
        <f t="shared" si="3"/>
        <v>44325</v>
      </c>
      <c r="M55" s="298"/>
      <c r="N55" s="302"/>
      <c r="O55" s="302"/>
    </row>
    <row r="56" spans="2:15" ht="15">
      <c r="B56" s="327" t="s">
        <v>1385</v>
      </c>
      <c r="C56" s="316"/>
      <c r="D56" s="298"/>
      <c r="E56" s="316"/>
      <c r="F56" s="300" t="s">
        <v>1390</v>
      </c>
      <c r="G56" s="298">
        <v>2018</v>
      </c>
      <c r="H56" s="301" t="s">
        <v>1391</v>
      </c>
      <c r="I56" s="327" t="s">
        <v>1392</v>
      </c>
      <c r="J56" s="292">
        <v>44304</v>
      </c>
      <c r="K56" s="316" t="s">
        <v>1397</v>
      </c>
      <c r="L56" s="292">
        <f t="shared" si="3"/>
        <v>44325</v>
      </c>
      <c r="M56" s="298"/>
      <c r="N56" s="302"/>
      <c r="O56" s="302"/>
    </row>
    <row r="57" spans="2:15" ht="15">
      <c r="B57" s="327" t="s">
        <v>1395</v>
      </c>
      <c r="C57" s="316" t="s">
        <v>1426</v>
      </c>
      <c r="D57" s="298"/>
      <c r="E57" s="316"/>
      <c r="F57" s="300" t="s">
        <v>1393</v>
      </c>
      <c r="G57" s="298">
        <v>2019</v>
      </c>
      <c r="H57" s="301" t="s">
        <v>831</v>
      </c>
      <c r="I57" s="327" t="s">
        <v>1394</v>
      </c>
      <c r="J57" s="292">
        <v>44304</v>
      </c>
      <c r="K57" s="316" t="s">
        <v>1397</v>
      </c>
      <c r="L57" s="292">
        <f t="shared" si="3"/>
        <v>44325</v>
      </c>
      <c r="M57" s="298"/>
      <c r="N57" s="302"/>
      <c r="O57" s="302"/>
    </row>
    <row r="58" spans="2:15" ht="15">
      <c r="B58" s="327" t="s">
        <v>940</v>
      </c>
      <c r="C58" s="316" t="s">
        <v>1443</v>
      </c>
      <c r="D58" s="298"/>
      <c r="E58" s="298"/>
      <c r="F58" s="300" t="s">
        <v>1448</v>
      </c>
      <c r="G58" s="298">
        <v>2017</v>
      </c>
      <c r="H58" s="301" t="s">
        <v>1406</v>
      </c>
      <c r="I58" s="302" t="s">
        <v>723</v>
      </c>
      <c r="J58" s="292">
        <v>44317</v>
      </c>
      <c r="K58" s="298" t="s">
        <v>317</v>
      </c>
      <c r="L58" s="292">
        <f t="shared" si="3"/>
        <v>44338</v>
      </c>
      <c r="M58" s="298"/>
      <c r="N58" s="302"/>
      <c r="O58" s="302"/>
    </row>
    <row r="59" spans="2:15" ht="15">
      <c r="B59" s="327" t="s">
        <v>1409</v>
      </c>
      <c r="C59" s="316"/>
      <c r="D59" s="298"/>
      <c r="E59" s="298"/>
      <c r="F59" s="300" t="s">
        <v>1407</v>
      </c>
      <c r="G59" s="298">
        <v>2021</v>
      </c>
      <c r="H59" s="301" t="s">
        <v>963</v>
      </c>
      <c r="I59" s="327" t="s">
        <v>1408</v>
      </c>
      <c r="J59" s="292">
        <v>44317</v>
      </c>
      <c r="K59" s="298" t="s">
        <v>317</v>
      </c>
      <c r="L59" s="292">
        <f t="shared" si="3"/>
        <v>44338</v>
      </c>
      <c r="M59" s="298"/>
      <c r="N59" s="302"/>
      <c r="O59" s="302"/>
    </row>
    <row r="60" spans="2:15" ht="15">
      <c r="B60" s="327" t="s">
        <v>1411</v>
      </c>
      <c r="C60" s="316"/>
      <c r="D60" s="298"/>
      <c r="E60" s="316"/>
      <c r="F60" s="300" t="s">
        <v>1418</v>
      </c>
      <c r="G60" s="298">
        <v>2021</v>
      </c>
      <c r="H60" s="301" t="s">
        <v>963</v>
      </c>
      <c r="I60" s="327" t="s">
        <v>1410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1437</v>
      </c>
      <c r="C61" s="316"/>
      <c r="D61" s="298"/>
      <c r="E61" s="316"/>
      <c r="F61" s="300" t="s">
        <v>1433</v>
      </c>
      <c r="G61" s="298">
        <v>2021</v>
      </c>
      <c r="H61" s="301" t="s">
        <v>1435</v>
      </c>
      <c r="I61" s="327" t="s">
        <v>1434</v>
      </c>
      <c r="J61" s="292">
        <v>44332</v>
      </c>
      <c r="K61" s="316" t="s">
        <v>1436</v>
      </c>
      <c r="L61" s="292">
        <f t="shared" si="3"/>
        <v>44353</v>
      </c>
      <c r="M61" s="298"/>
      <c r="N61" s="302"/>
      <c r="O61" s="302"/>
    </row>
    <row r="62" spans="2:15" ht="15">
      <c r="B62" s="327" t="s">
        <v>1116</v>
      </c>
      <c r="C62" s="316"/>
      <c r="D62" s="298"/>
      <c r="E62" s="298"/>
      <c r="F62" s="300" t="s">
        <v>1442</v>
      </c>
      <c r="G62" s="298">
        <v>2013</v>
      </c>
      <c r="H62" s="301" t="s">
        <v>1439</v>
      </c>
      <c r="I62" s="327" t="s">
        <v>1438</v>
      </c>
      <c r="J62" s="292">
        <v>44332</v>
      </c>
      <c r="K62" s="316" t="s">
        <v>1436</v>
      </c>
      <c r="L62" s="292">
        <f t="shared" si="3"/>
        <v>44353</v>
      </c>
      <c r="M62" s="298"/>
      <c r="N62" s="302"/>
      <c r="O62" s="327" t="s">
        <v>1440</v>
      </c>
    </row>
    <row r="63" spans="2:15" ht="15">
      <c r="B63" s="327" t="s">
        <v>912</v>
      </c>
      <c r="C63" s="316"/>
      <c r="D63" s="298"/>
      <c r="E63" s="316"/>
      <c r="F63" s="300" t="s">
        <v>1400</v>
      </c>
      <c r="G63" s="298">
        <v>2018</v>
      </c>
      <c r="H63" s="301" t="s">
        <v>831</v>
      </c>
      <c r="I63" s="327" t="s">
        <v>1401</v>
      </c>
      <c r="J63" s="292">
        <v>44332</v>
      </c>
      <c r="K63" s="316" t="s">
        <v>1441</v>
      </c>
      <c r="L63" s="292">
        <f t="shared" si="3"/>
        <v>44353</v>
      </c>
      <c r="M63" s="298"/>
      <c r="N63" s="302"/>
      <c r="O63" s="302"/>
    </row>
    <row r="64" spans="2:15" ht="15">
      <c r="B64" s="327" t="s">
        <v>858</v>
      </c>
      <c r="C64" s="316" t="s">
        <v>1469</v>
      </c>
      <c r="D64" s="298"/>
      <c r="E64" s="298"/>
      <c r="F64" s="300" t="s">
        <v>1455</v>
      </c>
      <c r="G64" s="298">
        <v>2019</v>
      </c>
      <c r="H64" s="301" t="s">
        <v>831</v>
      </c>
      <c r="I64" s="327" t="s">
        <v>1456</v>
      </c>
      <c r="J64" s="292">
        <v>44338</v>
      </c>
      <c r="K64" s="316" t="s">
        <v>1459</v>
      </c>
      <c r="L64" s="292">
        <f t="shared" si="3"/>
        <v>44359</v>
      </c>
      <c r="M64" s="298"/>
      <c r="N64" s="302"/>
      <c r="O64" s="302"/>
    </row>
    <row r="65" spans="2:15" ht="15">
      <c r="B65" s="388" t="s">
        <v>832</v>
      </c>
      <c r="C65" s="389"/>
      <c r="D65" s="390"/>
      <c r="E65" s="390"/>
      <c r="F65" s="391" t="s">
        <v>1457</v>
      </c>
      <c r="G65" s="390">
        <v>2019</v>
      </c>
      <c r="H65" s="392" t="s">
        <v>831</v>
      </c>
      <c r="I65" s="388" t="s">
        <v>1458</v>
      </c>
      <c r="J65" s="393">
        <v>44338</v>
      </c>
      <c r="K65" s="389" t="s">
        <v>1459</v>
      </c>
      <c r="L65" s="393">
        <f t="shared" si="3"/>
        <v>44359</v>
      </c>
      <c r="M65" s="390"/>
      <c r="N65" s="394"/>
      <c r="O65" s="394"/>
    </row>
    <row r="66" spans="2:15" ht="15">
      <c r="B66" s="327" t="s">
        <v>832</v>
      </c>
      <c r="C66" s="316" t="s">
        <v>1470</v>
      </c>
      <c r="D66" s="298"/>
      <c r="E66" s="298"/>
      <c r="F66" s="300" t="s">
        <v>1403</v>
      </c>
      <c r="G66" s="298">
        <v>2019</v>
      </c>
      <c r="H66" s="301" t="s">
        <v>1404</v>
      </c>
      <c r="I66" s="327" t="s">
        <v>1405</v>
      </c>
      <c r="J66" s="292">
        <v>44338</v>
      </c>
      <c r="K66" s="316" t="s">
        <v>1459</v>
      </c>
      <c r="L66" s="292">
        <f t="shared" si="3"/>
        <v>44359</v>
      </c>
      <c r="M66" s="298"/>
      <c r="N66" s="302"/>
      <c r="O66" s="302"/>
    </row>
    <row r="67" spans="2:15" ht="15">
      <c r="B67" s="327" t="s">
        <v>829</v>
      </c>
      <c r="C67" s="316" t="s">
        <v>1412</v>
      </c>
      <c r="D67" s="298"/>
      <c r="E67" s="316"/>
      <c r="F67" s="300" t="s">
        <v>1419</v>
      </c>
      <c r="G67" s="298">
        <v>2019</v>
      </c>
      <c r="H67" s="299" t="s">
        <v>334</v>
      </c>
      <c r="I67" s="302" t="s">
        <v>718</v>
      </c>
      <c r="J67" s="292">
        <v>44355</v>
      </c>
      <c r="K67" s="316" t="s">
        <v>1467</v>
      </c>
      <c r="L67" s="292">
        <f t="shared" si="3"/>
        <v>44376</v>
      </c>
      <c r="M67" s="298"/>
      <c r="N67" s="302"/>
      <c r="O67" s="327"/>
    </row>
    <row r="68" spans="2:15" ht="15">
      <c r="B68" s="327" t="s">
        <v>858</v>
      </c>
      <c r="C68" s="316" t="s">
        <v>1477</v>
      </c>
      <c r="D68" s="298"/>
      <c r="E68" s="298"/>
      <c r="F68" s="300" t="s">
        <v>1472</v>
      </c>
      <c r="G68" s="298">
        <v>2021</v>
      </c>
      <c r="H68" s="301" t="s">
        <v>851</v>
      </c>
      <c r="I68" s="327" t="s">
        <v>1473</v>
      </c>
      <c r="J68" s="292">
        <v>44358</v>
      </c>
      <c r="K68" s="316" t="s">
        <v>1474</v>
      </c>
      <c r="L68" s="292">
        <f t="shared" si="3"/>
        <v>44379</v>
      </c>
      <c r="M68" s="298"/>
      <c r="N68" s="302"/>
      <c r="O68" s="327" t="s">
        <v>1475</v>
      </c>
    </row>
    <row r="69" spans="2:15" ht="15">
      <c r="B69" s="327" t="s">
        <v>858</v>
      </c>
      <c r="C69" s="316" t="s">
        <v>1486</v>
      </c>
      <c r="D69" s="298"/>
      <c r="E69" s="298"/>
      <c r="F69" s="300" t="s">
        <v>1431</v>
      </c>
      <c r="G69" s="298">
        <v>2021</v>
      </c>
      <c r="H69" s="301" t="s">
        <v>851</v>
      </c>
      <c r="I69" s="327" t="s">
        <v>1432</v>
      </c>
      <c r="J69" s="292">
        <v>44359</v>
      </c>
      <c r="K69" s="316" t="s">
        <v>1474</v>
      </c>
      <c r="L69" s="292">
        <f t="shared" ref="L69:L71" si="6">IF(K69="O",J69+21,J69+14)</f>
        <v>44380</v>
      </c>
      <c r="M69" s="298"/>
      <c r="N69" s="302"/>
      <c r="O69" s="327" t="s">
        <v>1476</v>
      </c>
    </row>
    <row r="70" spans="2:15" ht="15">
      <c r="B70" s="327" t="s">
        <v>858</v>
      </c>
      <c r="C70" s="316" t="s">
        <v>1489</v>
      </c>
      <c r="D70" s="298"/>
      <c r="E70" s="298"/>
      <c r="F70" s="300" t="s">
        <v>1479</v>
      </c>
      <c r="G70" s="298">
        <v>2021</v>
      </c>
      <c r="H70" s="301" t="s">
        <v>831</v>
      </c>
      <c r="I70" s="327" t="s">
        <v>1480</v>
      </c>
      <c r="J70" s="292">
        <v>44367</v>
      </c>
      <c r="K70" s="298" t="s">
        <v>317</v>
      </c>
      <c r="L70" s="292">
        <f t="shared" si="6"/>
        <v>44388</v>
      </c>
      <c r="M70" s="298"/>
      <c r="N70" s="302"/>
      <c r="O70" s="302"/>
    </row>
    <row r="71" spans="2:15" ht="15">
      <c r="B71" s="327" t="s">
        <v>832</v>
      </c>
      <c r="C71" s="316" t="s">
        <v>643</v>
      </c>
      <c r="D71" s="298"/>
      <c r="E71" s="298"/>
      <c r="F71" s="300" t="s">
        <v>1481</v>
      </c>
      <c r="G71" s="298">
        <v>2019</v>
      </c>
      <c r="H71" s="301" t="s">
        <v>1483</v>
      </c>
      <c r="I71" s="327" t="s">
        <v>1482</v>
      </c>
      <c r="J71" s="292">
        <v>44367</v>
      </c>
      <c r="K71" s="298" t="s">
        <v>317</v>
      </c>
      <c r="L71" s="292">
        <f t="shared" si="6"/>
        <v>44388</v>
      </c>
      <c r="M71" s="298"/>
      <c r="N71" s="302"/>
      <c r="O71" s="302"/>
    </row>
    <row r="72" spans="2:15" ht="15">
      <c r="B72" s="327" t="s">
        <v>832</v>
      </c>
      <c r="C72" s="316"/>
      <c r="D72" s="298"/>
      <c r="E72" s="298"/>
      <c r="F72" s="300" t="s">
        <v>1490</v>
      </c>
      <c r="G72" s="298">
        <v>2016</v>
      </c>
      <c r="H72" s="301" t="s">
        <v>1491</v>
      </c>
      <c r="I72" s="327" t="s">
        <v>1492</v>
      </c>
      <c r="J72" s="292">
        <v>44388</v>
      </c>
      <c r="K72" s="298" t="s">
        <v>317</v>
      </c>
      <c r="L72" s="292">
        <f t="shared" si="3"/>
        <v>44409</v>
      </c>
      <c r="M72" s="298"/>
      <c r="N72" s="302"/>
      <c r="O72" s="302"/>
    </row>
    <row r="73" spans="2:15" ht="15">
      <c r="B73" s="327" t="s">
        <v>832</v>
      </c>
      <c r="C73" s="316"/>
      <c r="D73" s="298"/>
      <c r="E73" s="298"/>
      <c r="F73" s="300" t="s">
        <v>1495</v>
      </c>
      <c r="G73" s="298">
        <v>2019</v>
      </c>
      <c r="H73" s="301" t="s">
        <v>1491</v>
      </c>
      <c r="I73" s="327" t="s">
        <v>1496</v>
      </c>
      <c r="J73" s="292">
        <v>44388</v>
      </c>
      <c r="K73" s="298" t="s">
        <v>317</v>
      </c>
      <c r="L73" s="292">
        <f t="shared" si="3"/>
        <v>44409</v>
      </c>
      <c r="M73" s="298"/>
      <c r="N73" s="302"/>
      <c r="O73" s="302"/>
    </row>
    <row r="74" spans="2:15" ht="15">
      <c r="B74" s="327" t="s">
        <v>402</v>
      </c>
      <c r="C74" s="316"/>
      <c r="D74" s="298"/>
      <c r="E74" s="298"/>
      <c r="F74" s="300" t="s">
        <v>1497</v>
      </c>
      <c r="G74" s="298">
        <v>2021</v>
      </c>
      <c r="H74" s="301" t="s">
        <v>334</v>
      </c>
      <c r="I74" s="327" t="s">
        <v>1498</v>
      </c>
      <c r="J74" s="292">
        <v>44395</v>
      </c>
      <c r="K74" s="316" t="s">
        <v>1502</v>
      </c>
      <c r="L74" s="292">
        <f t="shared" si="3"/>
        <v>44416</v>
      </c>
      <c r="M74" s="298"/>
      <c r="N74" s="302"/>
      <c r="O74" s="302"/>
    </row>
    <row r="75" spans="2:15" ht="15">
      <c r="B75" s="327" t="s">
        <v>832</v>
      </c>
      <c r="C75" s="316" t="s">
        <v>1517</v>
      </c>
      <c r="D75" s="298"/>
      <c r="E75" s="298"/>
      <c r="F75" s="300" t="s">
        <v>1499</v>
      </c>
      <c r="G75" s="298">
        <v>2017</v>
      </c>
      <c r="H75" s="301" t="s">
        <v>1500</v>
      </c>
      <c r="I75" s="327" t="s">
        <v>1501</v>
      </c>
      <c r="J75" s="292">
        <v>44402</v>
      </c>
      <c r="K75" s="316" t="s">
        <v>1506</v>
      </c>
      <c r="L75" s="292">
        <f t="shared" si="3"/>
        <v>44423</v>
      </c>
      <c r="M75" s="298"/>
      <c r="N75" s="302"/>
      <c r="O75" s="402">
        <v>44425</v>
      </c>
    </row>
    <row r="76" spans="2:15" ht="15">
      <c r="B76" s="327" t="s">
        <v>832</v>
      </c>
      <c r="C76" s="316"/>
      <c r="D76" s="298"/>
      <c r="E76" s="298"/>
      <c r="F76" s="300" t="s">
        <v>1507</v>
      </c>
      <c r="G76" s="298">
        <v>2019</v>
      </c>
      <c r="H76" s="301" t="s">
        <v>1508</v>
      </c>
      <c r="I76" s="327" t="s">
        <v>1509</v>
      </c>
      <c r="J76" s="292">
        <v>44409</v>
      </c>
      <c r="K76" s="316" t="s">
        <v>1512</v>
      </c>
      <c r="L76" s="292">
        <f t="shared" si="3"/>
        <v>44430</v>
      </c>
      <c r="M76" s="298"/>
      <c r="N76" s="302"/>
      <c r="O76" s="402">
        <v>44432</v>
      </c>
    </row>
    <row r="77" spans="2:15" ht="15">
      <c r="B77" s="328" t="s">
        <v>832</v>
      </c>
      <c r="C77" s="330"/>
      <c r="D77" s="329"/>
      <c r="E77" s="329"/>
      <c r="F77" s="331" t="s">
        <v>1493</v>
      </c>
      <c r="G77" s="329">
        <v>2019</v>
      </c>
      <c r="H77" s="332" t="s">
        <v>831</v>
      </c>
      <c r="I77" s="328" t="s">
        <v>1494</v>
      </c>
      <c r="J77" s="333">
        <v>44409</v>
      </c>
      <c r="K77" s="330" t="s">
        <v>1512</v>
      </c>
      <c r="L77" s="333">
        <f t="shared" ref="L77:L101" si="7">IF(K77="O",J77+21,J77+14)</f>
        <v>44430</v>
      </c>
      <c r="M77" s="329"/>
      <c r="N77" s="334"/>
      <c r="O77" s="403">
        <v>44432</v>
      </c>
    </row>
    <row r="78" spans="2:15" ht="15">
      <c r="B78" s="327" t="s">
        <v>832</v>
      </c>
      <c r="C78" s="316" t="s">
        <v>1524</v>
      </c>
      <c r="D78" s="298"/>
      <c r="E78" s="298"/>
      <c r="F78" s="300" t="s">
        <v>1484</v>
      </c>
      <c r="G78" s="298">
        <v>2016</v>
      </c>
      <c r="H78" s="301" t="s">
        <v>831</v>
      </c>
      <c r="I78" s="327" t="s">
        <v>1485</v>
      </c>
      <c r="J78" s="292">
        <v>44409</v>
      </c>
      <c r="K78" s="316" t="s">
        <v>1512</v>
      </c>
      <c r="L78" s="292">
        <f t="shared" si="7"/>
        <v>44430</v>
      </c>
      <c r="M78" s="298"/>
      <c r="N78" s="302"/>
      <c r="O78" s="402">
        <v>44432</v>
      </c>
    </row>
    <row r="79" spans="2:15" ht="15">
      <c r="B79" s="328" t="s">
        <v>832</v>
      </c>
      <c r="C79" s="330" t="s">
        <v>1511</v>
      </c>
      <c r="D79" s="329"/>
      <c r="E79" s="329"/>
      <c r="F79" s="331" t="s">
        <v>1165</v>
      </c>
      <c r="G79" s="329">
        <v>2020</v>
      </c>
      <c r="H79" s="332" t="s">
        <v>831</v>
      </c>
      <c r="I79" s="328" t="s">
        <v>1166</v>
      </c>
      <c r="J79" s="333">
        <v>44416</v>
      </c>
      <c r="K79" s="330" t="s">
        <v>1516</v>
      </c>
      <c r="L79" s="333">
        <f t="shared" si="7"/>
        <v>44437</v>
      </c>
      <c r="M79" s="329"/>
      <c r="N79" s="334"/>
      <c r="O79" s="334"/>
    </row>
    <row r="80" spans="2:15" ht="15">
      <c r="B80" s="327" t="s">
        <v>829</v>
      </c>
      <c r="C80" s="316" t="s">
        <v>1528</v>
      </c>
      <c r="D80" s="298"/>
      <c r="E80" s="298"/>
      <c r="F80" s="300" t="s">
        <v>1244</v>
      </c>
      <c r="G80" s="298">
        <v>2020</v>
      </c>
      <c r="H80" s="301" t="s">
        <v>831</v>
      </c>
      <c r="I80" s="327" t="s">
        <v>1157</v>
      </c>
      <c r="J80" s="292">
        <v>44416</v>
      </c>
      <c r="K80" s="316" t="s">
        <v>1516</v>
      </c>
      <c r="L80" s="292">
        <f t="shared" si="7"/>
        <v>44437</v>
      </c>
      <c r="M80" s="298"/>
      <c r="N80" s="302"/>
      <c r="O80" s="302"/>
    </row>
    <row r="81" spans="2:15" ht="15">
      <c r="B81" s="327" t="s">
        <v>829</v>
      </c>
      <c r="C81" s="316" t="s">
        <v>1541</v>
      </c>
      <c r="D81" s="298"/>
      <c r="E81" s="316"/>
      <c r="F81" s="300" t="s">
        <v>962</v>
      </c>
      <c r="G81" s="298">
        <v>2019</v>
      </c>
      <c r="H81" s="301" t="s">
        <v>851</v>
      </c>
      <c r="I81" s="327" t="s">
        <v>964</v>
      </c>
      <c r="J81" s="292">
        <v>44429</v>
      </c>
      <c r="K81" s="298" t="s">
        <v>317</v>
      </c>
      <c r="L81" s="292">
        <f t="shared" si="7"/>
        <v>44450</v>
      </c>
      <c r="M81" s="298"/>
      <c r="N81" s="302"/>
      <c r="O81" s="327" t="s">
        <v>1518</v>
      </c>
    </row>
    <row r="82" spans="2:15" ht="15">
      <c r="B82" s="404" t="s">
        <v>832</v>
      </c>
      <c r="C82" s="405"/>
      <c r="D82" s="406"/>
      <c r="E82" s="406"/>
      <c r="F82" s="407" t="s">
        <v>1337</v>
      </c>
      <c r="G82" s="405">
        <v>2021</v>
      </c>
      <c r="H82" s="408" t="s">
        <v>831</v>
      </c>
      <c r="I82" s="404" t="s">
        <v>1334</v>
      </c>
      <c r="J82" s="333">
        <v>44429</v>
      </c>
      <c r="K82" s="406"/>
      <c r="L82" s="333">
        <f t="shared" si="7"/>
        <v>44443</v>
      </c>
      <c r="M82" s="406"/>
      <c r="N82" s="409"/>
      <c r="O82" s="404" t="s">
        <v>1518</v>
      </c>
    </row>
    <row r="83" spans="2:15" ht="15.6">
      <c r="B83" s="421" t="s">
        <v>832</v>
      </c>
      <c r="C83" s="422" t="s">
        <v>1543</v>
      </c>
      <c r="D83" s="423"/>
      <c r="E83" s="423"/>
      <c r="F83" s="424" t="s">
        <v>1519</v>
      </c>
      <c r="G83" s="423">
        <v>2021</v>
      </c>
      <c r="H83" s="425" t="s">
        <v>851</v>
      </c>
      <c r="I83" s="421" t="s">
        <v>1520</v>
      </c>
      <c r="J83" s="292">
        <v>44429</v>
      </c>
      <c r="K83" s="422" t="s">
        <v>1533</v>
      </c>
      <c r="L83" s="292">
        <f t="shared" si="7"/>
        <v>44450</v>
      </c>
      <c r="M83" s="423"/>
      <c r="N83" s="426"/>
      <c r="O83" s="421" t="s">
        <v>1518</v>
      </c>
    </row>
    <row r="84" spans="2:15" ht="15">
      <c r="B84" s="404" t="s">
        <v>832</v>
      </c>
      <c r="C84" s="405"/>
      <c r="D84" s="406"/>
      <c r="E84" s="406"/>
      <c r="F84" s="407" t="s">
        <v>1521</v>
      </c>
      <c r="G84" s="406">
        <v>2016</v>
      </c>
      <c r="H84" s="408" t="s">
        <v>851</v>
      </c>
      <c r="I84" s="404" t="s">
        <v>1522</v>
      </c>
      <c r="J84" s="333">
        <v>44429</v>
      </c>
      <c r="K84" s="405" t="s">
        <v>1533</v>
      </c>
      <c r="L84" s="333">
        <f t="shared" si="7"/>
        <v>44450</v>
      </c>
      <c r="M84" s="406"/>
      <c r="N84" s="409"/>
      <c r="O84" s="404" t="s">
        <v>1518</v>
      </c>
    </row>
    <row r="85" spans="2:15" ht="15">
      <c r="B85" s="421" t="s">
        <v>832</v>
      </c>
      <c r="C85" s="422" t="s">
        <v>1562</v>
      </c>
      <c r="D85" s="423"/>
      <c r="E85" s="423"/>
      <c r="F85" s="424" t="s">
        <v>1465</v>
      </c>
      <c r="G85" s="423">
        <v>2020</v>
      </c>
      <c r="H85" s="425" t="s">
        <v>831</v>
      </c>
      <c r="I85" s="421" t="s">
        <v>1466</v>
      </c>
      <c r="J85" s="292">
        <v>44437</v>
      </c>
      <c r="K85" s="422" t="s">
        <v>1533</v>
      </c>
      <c r="L85" s="292">
        <f t="shared" si="7"/>
        <v>44458</v>
      </c>
      <c r="M85" s="423"/>
      <c r="N85" s="426"/>
      <c r="O85" s="426"/>
    </row>
    <row r="86" spans="2:15" ht="15">
      <c r="B86" s="421" t="s">
        <v>832</v>
      </c>
      <c r="C86" s="422" t="s">
        <v>1563</v>
      </c>
      <c r="D86" s="423"/>
      <c r="E86" s="423"/>
      <c r="F86" s="424" t="s">
        <v>1525</v>
      </c>
      <c r="G86" s="423">
        <v>2021</v>
      </c>
      <c r="H86" s="425" t="s">
        <v>831</v>
      </c>
      <c r="I86" s="421" t="s">
        <v>1529</v>
      </c>
      <c r="J86" s="292">
        <v>44437</v>
      </c>
      <c r="K86" s="422" t="s">
        <v>1533</v>
      </c>
      <c r="L86" s="292">
        <f t="shared" si="7"/>
        <v>44458</v>
      </c>
      <c r="M86" s="423"/>
      <c r="N86" s="426"/>
      <c r="O86" s="426"/>
    </row>
    <row r="87" spans="2:15" ht="15">
      <c r="B87" s="421" t="s">
        <v>832</v>
      </c>
      <c r="C87" s="422" t="s">
        <v>1560</v>
      </c>
      <c r="D87" s="423"/>
      <c r="E87" s="423"/>
      <c r="F87" s="424" t="s">
        <v>1526</v>
      </c>
      <c r="G87" s="423">
        <v>2020</v>
      </c>
      <c r="H87" s="425" t="s">
        <v>831</v>
      </c>
      <c r="I87" s="421" t="s">
        <v>1530</v>
      </c>
      <c r="J87" s="292">
        <v>44437</v>
      </c>
      <c r="K87" s="422" t="s">
        <v>1533</v>
      </c>
      <c r="L87" s="292">
        <f t="shared" si="7"/>
        <v>44458</v>
      </c>
      <c r="M87" s="423"/>
      <c r="N87" s="426"/>
      <c r="O87" s="426"/>
    </row>
    <row r="88" spans="2:15" ht="15">
      <c r="B88" s="327"/>
      <c r="C88" s="316"/>
      <c r="D88" s="298"/>
      <c r="E88" s="298"/>
      <c r="F88" s="300" t="s">
        <v>1531</v>
      </c>
      <c r="G88" s="298"/>
      <c r="H88" s="301" t="s">
        <v>831</v>
      </c>
      <c r="I88" s="327"/>
      <c r="J88" s="292">
        <v>44444</v>
      </c>
      <c r="K88" s="316" t="s">
        <v>1533</v>
      </c>
      <c r="L88" s="292">
        <f t="shared" ref="L88:L95" si="8">IF(K88="O",J88+21,J88+14)</f>
        <v>44465</v>
      </c>
      <c r="M88" s="298"/>
      <c r="N88" s="302"/>
      <c r="O88" s="327" t="s">
        <v>1532</v>
      </c>
    </row>
    <row r="89" spans="2:15" ht="15">
      <c r="B89" s="427" t="s">
        <v>829</v>
      </c>
      <c r="C89" s="428" t="s">
        <v>1528</v>
      </c>
      <c r="D89" s="429"/>
      <c r="E89" s="429"/>
      <c r="F89" s="430" t="s">
        <v>1244</v>
      </c>
      <c r="G89" s="429">
        <v>2020</v>
      </c>
      <c r="H89" s="431" t="s">
        <v>831</v>
      </c>
      <c r="I89" s="427" t="s">
        <v>1157</v>
      </c>
      <c r="J89" s="432">
        <v>44450</v>
      </c>
      <c r="K89" s="428" t="s">
        <v>839</v>
      </c>
      <c r="L89" s="432">
        <f t="shared" ref="L89" si="9">IF(K89="O",J89+21,J89+14)</f>
        <v>44471</v>
      </c>
      <c r="M89" s="429"/>
      <c r="N89" s="433"/>
      <c r="O89" s="433"/>
    </row>
    <row r="90" spans="2:15" ht="15">
      <c r="B90" s="396" t="s">
        <v>1550</v>
      </c>
      <c r="C90" s="346"/>
      <c r="D90" s="307"/>
      <c r="E90" s="307"/>
      <c r="F90" s="308" t="s">
        <v>1547</v>
      </c>
      <c r="G90" s="307">
        <v>2021</v>
      </c>
      <c r="H90" s="309" t="s">
        <v>1548</v>
      </c>
      <c r="I90" s="396" t="s">
        <v>1549</v>
      </c>
      <c r="J90" s="310">
        <v>44451</v>
      </c>
      <c r="K90" s="346" t="s">
        <v>1561</v>
      </c>
      <c r="L90" s="310">
        <f t="shared" si="8"/>
        <v>44472</v>
      </c>
      <c r="M90" s="307"/>
      <c r="N90" s="312"/>
      <c r="O90" s="312"/>
    </row>
    <row r="91" spans="2:15" ht="15">
      <c r="B91" s="396" t="s">
        <v>1554</v>
      </c>
      <c r="C91" s="346"/>
      <c r="D91" s="307"/>
      <c r="E91" s="307"/>
      <c r="F91" s="308" t="s">
        <v>1551</v>
      </c>
      <c r="G91" s="307">
        <v>2010</v>
      </c>
      <c r="H91" s="309" t="s">
        <v>1552</v>
      </c>
      <c r="I91" s="396" t="s">
        <v>1553</v>
      </c>
      <c r="J91" s="310">
        <v>44451</v>
      </c>
      <c r="K91" s="346" t="s">
        <v>1561</v>
      </c>
      <c r="L91" s="310">
        <f t="shared" si="8"/>
        <v>44472</v>
      </c>
      <c r="M91" s="307"/>
      <c r="N91" s="312"/>
      <c r="O91" s="312"/>
    </row>
    <row r="92" spans="2:15" ht="15">
      <c r="B92" s="396" t="s">
        <v>1550</v>
      </c>
      <c r="C92" s="346"/>
      <c r="D92" s="307"/>
      <c r="E92" s="307"/>
      <c r="F92" s="308" t="s">
        <v>1555</v>
      </c>
      <c r="G92" s="307">
        <v>2020</v>
      </c>
      <c r="H92" s="309" t="s">
        <v>1548</v>
      </c>
      <c r="I92" s="396" t="s">
        <v>1556</v>
      </c>
      <c r="J92" s="310">
        <v>44451</v>
      </c>
      <c r="K92" s="346" t="s">
        <v>1561</v>
      </c>
      <c r="L92" s="310">
        <f t="shared" si="8"/>
        <v>44472</v>
      </c>
      <c r="M92" s="307"/>
      <c r="N92" s="312"/>
      <c r="O92" s="312"/>
    </row>
    <row r="93" spans="2:15" ht="15">
      <c r="B93" s="396" t="s">
        <v>1559</v>
      </c>
      <c r="C93" s="346"/>
      <c r="D93" s="307"/>
      <c r="E93" s="307"/>
      <c r="F93" s="308" t="s">
        <v>1557</v>
      </c>
      <c r="G93" s="307">
        <v>2016</v>
      </c>
      <c r="H93" s="309" t="s">
        <v>1548</v>
      </c>
      <c r="I93" s="396" t="s">
        <v>1558</v>
      </c>
      <c r="J93" s="310">
        <v>44451</v>
      </c>
      <c r="K93" s="346" t="s">
        <v>1561</v>
      </c>
      <c r="L93" s="310">
        <f t="shared" si="8"/>
        <v>44472</v>
      </c>
      <c r="M93" s="307"/>
      <c r="N93" s="312"/>
      <c r="O93" s="312"/>
    </row>
    <row r="94" spans="2:15" ht="15">
      <c r="B94" s="315"/>
      <c r="C94" s="304"/>
      <c r="D94" s="170"/>
      <c r="E94" s="170"/>
      <c r="F94" s="159"/>
      <c r="G94" s="170"/>
      <c r="H94" s="217"/>
      <c r="I94" s="315"/>
      <c r="J94" s="172"/>
      <c r="K94" s="170"/>
      <c r="L94" s="172">
        <f t="shared" si="8"/>
        <v>14</v>
      </c>
      <c r="M94" s="170"/>
      <c r="N94" s="169"/>
      <c r="O94" s="169"/>
    </row>
    <row r="95" spans="2:15" ht="15">
      <c r="B95" s="315"/>
      <c r="C95" s="304"/>
      <c r="D95" s="170"/>
      <c r="E95" s="170"/>
      <c r="F95" s="159"/>
      <c r="G95" s="170"/>
      <c r="H95" s="217"/>
      <c r="I95" s="315"/>
      <c r="J95" s="172"/>
      <c r="K95" s="170"/>
      <c r="L95" s="172">
        <f t="shared" si="8"/>
        <v>14</v>
      </c>
      <c r="M95" s="170"/>
      <c r="N95" s="169"/>
      <c r="O95" s="169"/>
    </row>
    <row r="96" spans="2:15" ht="15">
      <c r="B96" s="315"/>
      <c r="C96" s="304"/>
      <c r="D96" s="170"/>
      <c r="E96" s="170"/>
      <c r="F96" s="159"/>
      <c r="G96" s="170"/>
      <c r="H96" s="217"/>
      <c r="I96" s="315"/>
      <c r="J96" s="172"/>
      <c r="K96" s="170"/>
      <c r="L96" s="172">
        <f t="shared" ref="L96:L99" si="10">IF(K96="O",J96+21,J96+14)</f>
        <v>14</v>
      </c>
      <c r="M96" s="170"/>
      <c r="N96" s="169"/>
      <c r="O96" s="169"/>
    </row>
    <row r="97" spans="2:15" ht="15">
      <c r="B97" s="315"/>
      <c r="C97" s="304"/>
      <c r="D97" s="170"/>
      <c r="E97" s="170"/>
      <c r="F97" s="159"/>
      <c r="G97" s="170"/>
      <c r="H97" s="217"/>
      <c r="I97" s="315"/>
      <c r="J97" s="172"/>
      <c r="K97" s="170"/>
      <c r="L97" s="172">
        <f t="shared" si="10"/>
        <v>14</v>
      </c>
      <c r="M97" s="170"/>
      <c r="N97" s="169"/>
      <c r="O97" s="169"/>
    </row>
    <row r="98" spans="2:15" ht="15">
      <c r="B98" s="315"/>
      <c r="C98" s="304"/>
      <c r="D98" s="170"/>
      <c r="E98" s="170"/>
      <c r="F98" s="159"/>
      <c r="G98" s="170"/>
      <c r="H98" s="217"/>
      <c r="I98" s="315"/>
      <c r="J98" s="172"/>
      <c r="K98" s="170"/>
      <c r="L98" s="172">
        <f t="shared" si="10"/>
        <v>14</v>
      </c>
      <c r="M98" s="170"/>
      <c r="N98" s="169"/>
      <c r="O98" s="169"/>
    </row>
    <row r="99" spans="2:15" ht="15">
      <c r="B99" s="315"/>
      <c r="C99" s="304"/>
      <c r="D99" s="170"/>
      <c r="E99" s="170"/>
      <c r="F99" s="159"/>
      <c r="G99" s="170"/>
      <c r="H99" s="217"/>
      <c r="I99" s="315"/>
      <c r="J99" s="172"/>
      <c r="K99" s="170"/>
      <c r="L99" s="172">
        <f t="shared" si="10"/>
        <v>14</v>
      </c>
      <c r="M99" s="170"/>
      <c r="N99" s="169"/>
      <c r="O99" s="169"/>
    </row>
    <row r="100" spans="2:15" ht="15">
      <c r="B100" s="315"/>
      <c r="C100" s="304"/>
      <c r="D100" s="170"/>
      <c r="E100" s="170"/>
      <c r="F100" s="159"/>
      <c r="G100" s="170"/>
      <c r="H100" s="217"/>
      <c r="I100" s="315"/>
      <c r="J100" s="172"/>
      <c r="K100" s="170"/>
      <c r="L100" s="172">
        <f t="shared" si="7"/>
        <v>14</v>
      </c>
      <c r="M100" s="170"/>
      <c r="N100" s="169"/>
      <c r="O100" s="169"/>
    </row>
    <row r="101" spans="2:15" ht="15">
      <c r="B101" s="315"/>
      <c r="C101" s="304"/>
      <c r="D101" s="170"/>
      <c r="E101" s="170"/>
      <c r="F101" s="159"/>
      <c r="G101" s="170"/>
      <c r="H101" s="217"/>
      <c r="I101" s="315"/>
      <c r="J101" s="172"/>
      <c r="K101" s="170"/>
      <c r="L101" s="172">
        <f t="shared" si="7"/>
        <v>14</v>
      </c>
      <c r="M101" s="170"/>
      <c r="N101" s="169"/>
      <c r="O101" s="169"/>
    </row>
    <row r="102" spans="2:15" ht="15">
      <c r="B102" s="315"/>
      <c r="C102" s="304"/>
      <c r="D102"/>
      <c r="E102" s="170"/>
      <c r="F102" s="159"/>
      <c r="G102" s="170"/>
      <c r="H102" s="217"/>
      <c r="I102" s="315"/>
      <c r="J102" s="172"/>
      <c r="K102" s="170"/>
      <c r="L102" s="172">
        <f t="shared" si="3"/>
        <v>14</v>
      </c>
      <c r="M102" s="170"/>
      <c r="N102" s="169"/>
      <c r="O102" s="169"/>
    </row>
    <row r="103" spans="2:15" ht="15">
      <c r="B103" s="315"/>
      <c r="C103" s="304"/>
      <c r="D103" s="170"/>
      <c r="E103" s="170"/>
      <c r="F103" s="159"/>
      <c r="G103" s="170"/>
      <c r="H103" s="217"/>
      <c r="I103" s="315"/>
      <c r="J103" s="172"/>
      <c r="K103" s="170"/>
      <c r="L103" s="172">
        <f t="shared" si="3"/>
        <v>14</v>
      </c>
      <c r="M103" s="170"/>
      <c r="N103" s="169"/>
      <c r="O103" s="169"/>
    </row>
    <row r="104" spans="2:15" ht="15">
      <c r="B104" s="315"/>
      <c r="C104" s="304"/>
      <c r="D104" s="170"/>
      <c r="E104" s="170"/>
      <c r="F104" s="159"/>
      <c r="G104" s="170"/>
      <c r="H104" s="217"/>
      <c r="I104" s="315"/>
      <c r="J104" s="172"/>
      <c r="K104" s="170"/>
      <c r="L104" s="172">
        <f t="shared" si="3"/>
        <v>14</v>
      </c>
      <c r="M104" s="170"/>
      <c r="N104" s="169"/>
      <c r="O104" s="169"/>
    </row>
    <row r="105" spans="2:15" ht="15">
      <c r="B105" s="315"/>
      <c r="C105" s="304"/>
      <c r="D105" s="170"/>
      <c r="E105" s="170"/>
      <c r="F105" s="159"/>
      <c r="G105" s="170"/>
      <c r="H105" s="217"/>
      <c r="I105" s="315"/>
      <c r="J105" s="172"/>
      <c r="K105" s="170"/>
      <c r="L105" s="172">
        <f t="shared" si="3"/>
        <v>14</v>
      </c>
      <c r="M105" s="170"/>
      <c r="N105" s="169"/>
      <c r="O105" s="169"/>
    </row>
    <row r="106" spans="2:15" ht="15">
      <c r="B106" s="169"/>
      <c r="C106" s="170"/>
      <c r="D106" s="170"/>
      <c r="E106" s="170"/>
      <c r="F106" s="159"/>
      <c r="G106" s="170"/>
      <c r="H106" s="217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 ht="15">
      <c r="B107" s="159"/>
      <c r="C107" s="170"/>
      <c r="D107" s="170"/>
      <c r="E107" s="170"/>
      <c r="F107" s="159"/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 ht="15">
      <c r="B108" s="159"/>
      <c r="C108" s="170"/>
      <c r="D108" s="170"/>
      <c r="E108" s="170"/>
      <c r="F108" s="159"/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 ht="15">
      <c r="B109" s="169"/>
      <c r="C109" s="170"/>
      <c r="D109" s="170"/>
      <c r="E109" s="170"/>
      <c r="F109" s="159"/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 ht="15">
      <c r="B110" s="315"/>
      <c r="C110" s="170"/>
      <c r="D110" s="170"/>
      <c r="E110" s="170"/>
      <c r="F110"/>
      <c r="G110" s="170"/>
      <c r="H110" s="217"/>
      <c r="I110" s="169"/>
      <c r="J110" s="172"/>
      <c r="K110" s="170"/>
      <c r="L110" s="172">
        <f t="shared" si="3"/>
        <v>14</v>
      </c>
      <c r="M110" s="250"/>
      <c r="O110"/>
    </row>
    <row r="111" spans="2:15" ht="15">
      <c r="B111" s="315"/>
      <c r="C111" s="170"/>
      <c r="D111" s="170"/>
      <c r="E111" s="170"/>
      <c r="F111" s="159"/>
      <c r="G111" s="170"/>
      <c r="H111" s="250"/>
      <c r="I111" s="169"/>
      <c r="J111" s="172"/>
      <c r="K111" s="170"/>
      <c r="L111" s="172">
        <f t="shared" si="3"/>
        <v>14</v>
      </c>
      <c r="M111" s="250"/>
      <c r="N111" s="169"/>
      <c r="O111" s="169"/>
    </row>
    <row r="112" spans="2:15" ht="15">
      <c r="B112" s="169"/>
      <c r="C112" s="170"/>
      <c r="D112" s="170"/>
      <c r="E112" s="170"/>
      <c r="F112" s="159"/>
      <c r="G112" s="170"/>
      <c r="H112" s="250"/>
      <c r="I112" s="169"/>
      <c r="J112" s="172"/>
      <c r="K112" s="170"/>
      <c r="L112" s="172">
        <f t="shared" si="3"/>
        <v>14</v>
      </c>
      <c r="M112" s="250"/>
      <c r="N112" s="169"/>
      <c r="O112" s="169"/>
    </row>
    <row r="113" spans="2:15" ht="15">
      <c r="B113" s="169"/>
      <c r="C113" s="170"/>
      <c r="D113" s="170"/>
      <c r="E113" s="170"/>
      <c r="F113" s="159"/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 ht="15">
      <c r="B114" s="315"/>
      <c r="C114" s="170"/>
      <c r="D114" s="170"/>
      <c r="E114" s="170"/>
      <c r="F114" s="159"/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 ht="15">
      <c r="B115" s="315"/>
      <c r="C115" s="170"/>
      <c r="D115" s="170"/>
      <c r="E115" s="170"/>
      <c r="F115" s="159"/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387" t="s">
        <v>1504</v>
      </c>
      <c r="C116" s="170"/>
      <c r="D116" s="170"/>
      <c r="E116" s="170"/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 ht="15">
      <c r="B117" s="159" t="s">
        <v>1118</v>
      </c>
      <c r="C117" s="170"/>
      <c r="D117" s="345"/>
      <c r="E117" s="170"/>
      <c r="F117" s="159" t="s">
        <v>1539</v>
      </c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159" t="s">
        <v>1503</v>
      </c>
      <c r="C118" s="170"/>
      <c r="D118" s="217"/>
      <c r="E118" s="170"/>
      <c r="F118" s="387"/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159" t="s">
        <v>1121</v>
      </c>
      <c r="C119" s="170"/>
      <c r="D119" s="170"/>
      <c r="E119" s="170"/>
      <c r="F119" s="387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315" t="s">
        <v>1079</v>
      </c>
      <c r="C120" s="170"/>
      <c r="D120" s="170"/>
      <c r="E120" s="170"/>
      <c r="F120" s="315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169" t="s">
        <v>1075</v>
      </c>
      <c r="C121" s="170"/>
      <c r="D121" s="170"/>
      <c r="E121" s="170"/>
      <c r="F121" s="315" t="s">
        <v>1141</v>
      </c>
      <c r="G121" s="170"/>
      <c r="H121" s="250"/>
      <c r="I121"/>
      <c r="J121"/>
      <c r="K121" s="170"/>
      <c r="L121" s="172">
        <f t="shared" si="3"/>
        <v>14</v>
      </c>
      <c r="M121" s="170"/>
      <c r="N121" s="169"/>
      <c r="O121"/>
    </row>
    <row r="122" spans="2:15">
      <c r="B122" s="169" t="s">
        <v>1076</v>
      </c>
      <c r="C122" s="170"/>
      <c r="D122" s="170"/>
      <c r="E122" s="170"/>
      <c r="F122" s="315"/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 ht="15">
      <c r="B123" s="387" t="s">
        <v>1171</v>
      </c>
      <c r="C123" s="170"/>
      <c r="D123" s="170"/>
      <c r="E123" s="170"/>
      <c r="F123" s="159"/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 ht="15">
      <c r="B124" s="159" t="s">
        <v>1264</v>
      </c>
      <c r="C124" s="170"/>
      <c r="D124" s="170"/>
      <c r="E124" s="170"/>
      <c r="F124" s="159"/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 ht="15">
      <c r="B125" s="159" t="s">
        <v>836</v>
      </c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159" t="s">
        <v>1195</v>
      </c>
      <c r="C126" s="170"/>
      <c r="D126" s="170"/>
      <c r="E126" s="170"/>
      <c r="F126" s="159" t="s">
        <v>21</v>
      </c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 ht="15">
      <c r="B127" s="159" t="s">
        <v>1194</v>
      </c>
      <c r="C127" s="170"/>
      <c r="D127" s="170"/>
      <c r="E127" s="170"/>
      <c r="F127" s="159" t="s">
        <v>490</v>
      </c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 ht="15">
      <c r="B128" s="159" t="s">
        <v>1124</v>
      </c>
      <c r="C128" s="170"/>
      <c r="D128" s="170"/>
      <c r="E128" s="170"/>
      <c r="F128" s="159" t="s">
        <v>950</v>
      </c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159" t="s">
        <v>993</v>
      </c>
      <c r="C129" s="170"/>
      <c r="D129" s="170"/>
      <c r="E129" s="170"/>
      <c r="F129" s="159" t="s">
        <v>1172</v>
      </c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59" t="s">
        <v>1192</v>
      </c>
      <c r="C130" s="170"/>
      <c r="D130" s="170"/>
      <c r="E130" s="170"/>
      <c r="F130" s="315" t="s">
        <v>1081</v>
      </c>
      <c r="G130" s="170"/>
      <c r="H130" s="250"/>
      <c r="I130" s="169"/>
      <c r="J130" s="172"/>
      <c r="K130" s="170"/>
      <c r="L130" s="172">
        <f t="shared" si="3"/>
        <v>14</v>
      </c>
      <c r="M130" s="250"/>
      <c r="N130" s="169"/>
      <c r="O130" s="169"/>
    </row>
    <row r="131" spans="2:15" ht="15.6">
      <c r="B131" s="387" t="s">
        <v>1534</v>
      </c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169" t="s">
        <v>1068</v>
      </c>
      <c r="C132" s="170"/>
      <c r="D132" s="170"/>
      <c r="E132" s="170"/>
      <c r="F132" s="159" t="s">
        <v>1193</v>
      </c>
      <c r="G132" s="170"/>
      <c r="H132" s="159"/>
      <c r="I132" s="169"/>
      <c r="J132" s="172"/>
      <c r="K132" s="170"/>
      <c r="L132" s="172">
        <f t="shared" si="3"/>
        <v>14</v>
      </c>
      <c r="M132" s="250"/>
      <c r="N132" s="169"/>
      <c r="O132" s="169"/>
    </row>
    <row r="133" spans="2:15" ht="15">
      <c r="B133" s="169" t="s">
        <v>1069</v>
      </c>
      <c r="C133" s="170"/>
      <c r="D133" s="170"/>
      <c r="E133" s="170"/>
      <c r="F133" s="159" t="s">
        <v>952</v>
      </c>
      <c r="G133" s="170"/>
      <c r="H133" s="159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 ht="15">
      <c r="B134" s="169" t="s">
        <v>1070</v>
      </c>
      <c r="C134" s="170"/>
      <c r="D134" s="170"/>
      <c r="E134" s="170"/>
      <c r="F134" s="159" t="s">
        <v>953</v>
      </c>
      <c r="G134" s="170"/>
      <c r="H134" s="159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169" t="s">
        <v>1072</v>
      </c>
      <c r="C135" s="170"/>
      <c r="D135" s="170"/>
      <c r="E135" s="170"/>
      <c r="F135" s="159" t="s">
        <v>954</v>
      </c>
      <c r="G135" s="170"/>
      <c r="H135" s="159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59" t="s">
        <v>1143</v>
      </c>
      <c r="C136" s="170"/>
      <c r="D136" s="170"/>
      <c r="E136" s="170"/>
      <c r="F136" s="159" t="s">
        <v>997</v>
      </c>
      <c r="G136" s="170"/>
      <c r="H136" s="159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69" t="s">
        <v>1074</v>
      </c>
      <c r="C137" s="170"/>
      <c r="D137" s="170"/>
      <c r="E137" s="170"/>
      <c r="F137" s="159" t="s">
        <v>955</v>
      </c>
      <c r="G137" s="170"/>
      <c r="H137" s="159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.6">
      <c r="B139" s="387" t="s">
        <v>1535</v>
      </c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.6">
      <c r="B140" s="387" t="s">
        <v>1536</v>
      </c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387" t="s">
        <v>1537</v>
      </c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387" t="s">
        <v>1538</v>
      </c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 ht="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 ht="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 ht="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 ht="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 ht="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3"/>
        <v>14</v>
      </c>
      <c r="M151" s="250"/>
      <c r="N151" s="169"/>
      <c r="O151" s="169"/>
    </row>
    <row r="152" spans="2:15" ht="15">
      <c r="B152" s="169"/>
      <c r="C152" s="170"/>
      <c r="D152" s="170"/>
      <c r="E152" s="170"/>
      <c r="F152" s="159"/>
      <c r="G152" s="170"/>
      <c r="H152" s="250"/>
      <c r="I152" s="172"/>
      <c r="J152" s="172"/>
      <c r="K152" s="170"/>
      <c r="L152" s="172">
        <f t="shared" si="3"/>
        <v>14</v>
      </c>
      <c r="M152" s="25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ref="L158:L221" si="11">IF(K158="O",J158+21,J158+14)</f>
        <v>14</v>
      </c>
      <c r="M158" s="25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11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11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11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11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11"/>
        <v>14</v>
      </c>
      <c r="M163" s="17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11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170"/>
      <c r="I165" s="169"/>
      <c r="J165" s="172"/>
      <c r="K165" s="170"/>
      <c r="L165" s="172">
        <f t="shared" si="11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11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11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11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11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11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11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170"/>
      <c r="I172" s="169"/>
      <c r="J172" s="172"/>
      <c r="K172" s="170"/>
      <c r="L172" s="172">
        <f t="shared" si="11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250"/>
      <c r="L173" s="172">
        <f t="shared" si="11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73"/>
      <c r="J174" s="172"/>
      <c r="K174" s="250"/>
      <c r="L174" s="172">
        <f t="shared" si="11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11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11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11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11"/>
        <v>14</v>
      </c>
      <c r="M178" s="25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1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1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1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1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1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11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11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11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1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250"/>
      <c r="L188" s="172">
        <f t="shared" si="11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1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1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1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1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1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1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1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1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1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1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1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11"/>
        <v>14</v>
      </c>
      <c r="M200" s="25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1"/>
        <v>14</v>
      </c>
      <c r="M201" s="25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1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1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246"/>
      <c r="G204" s="170"/>
      <c r="H204" s="250"/>
      <c r="I204" s="169"/>
      <c r="J204" s="172"/>
      <c r="K204" s="170"/>
      <c r="L204" s="172">
        <f t="shared" si="11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1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1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1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1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1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1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1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1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1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1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1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1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1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1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1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1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1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ref="L222:L310" si="12">IF(K222="O",J222+21,J222+14)</f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2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2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2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si="12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50"/>
      <c r="I227" s="169"/>
      <c r="J227" s="172"/>
      <c r="K227" s="170"/>
      <c r="L227" s="172">
        <f t="shared" si="12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169"/>
      <c r="J228" s="172"/>
      <c r="K228" s="170"/>
      <c r="L228" s="172">
        <f t="shared" si="12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169"/>
      <c r="J229" s="172"/>
      <c r="K229" s="170"/>
      <c r="L229" s="172">
        <f t="shared" si="12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170"/>
      <c r="I230" s="169"/>
      <c r="J230" s="172"/>
      <c r="K230" s="170"/>
      <c r="L230" s="172">
        <f t="shared" si="12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170"/>
      <c r="I231" s="169"/>
      <c r="J231" s="172"/>
      <c r="K231" s="170"/>
      <c r="L231" s="172">
        <f t="shared" si="12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250"/>
      <c r="I232" s="251"/>
      <c r="J232" s="172"/>
      <c r="K232" s="170"/>
      <c r="L232" s="172">
        <f t="shared" si="12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250"/>
      <c r="I233" s="251"/>
      <c r="J233" s="172"/>
      <c r="K233" s="170"/>
      <c r="L233" s="172">
        <f t="shared" si="12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250"/>
      <c r="I234" s="251"/>
      <c r="J234" s="172"/>
      <c r="K234" s="170"/>
      <c r="L234" s="172">
        <f t="shared" si="12"/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250"/>
      <c r="I235" s="251"/>
      <c r="J235" s="172"/>
      <c r="K235" s="170"/>
      <c r="L235" s="172">
        <f t="shared" si="12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250"/>
      <c r="I236" s="251"/>
      <c r="J236" s="172"/>
      <c r="K236" s="170"/>
      <c r="L236" s="172">
        <f t="shared" si="12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170"/>
      <c r="I237" s="169"/>
      <c r="J237" s="172"/>
      <c r="K237" s="170"/>
      <c r="L237" s="172">
        <f t="shared" si="12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250"/>
      <c r="I238" s="169"/>
      <c r="J238" s="172"/>
      <c r="K238" s="170"/>
      <c r="L238" s="172">
        <f t="shared" si="12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247"/>
      <c r="G239" s="170"/>
      <c r="H239" s="217"/>
      <c r="I239" s="251"/>
      <c r="J239" s="172"/>
      <c r="K239" s="170"/>
      <c r="L239" s="172">
        <f t="shared" si="12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217"/>
      <c r="I240" s="251"/>
      <c r="J240" s="172"/>
      <c r="K240" s="170"/>
      <c r="L240" s="172">
        <f t="shared" si="12"/>
        <v>14</v>
      </c>
      <c r="M240" s="170"/>
      <c r="N240" s="169"/>
      <c r="O240" s="169"/>
    </row>
    <row r="241" spans="2:15" ht="15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12"/>
        <v>14</v>
      </c>
      <c r="M241" s="170"/>
      <c r="N241" s="169"/>
      <c r="O241" s="169"/>
    </row>
    <row r="242" spans="2:15" ht="15">
      <c r="B242" s="169"/>
      <c r="C242" s="170"/>
      <c r="D242" s="170"/>
      <c r="E242" s="170"/>
      <c r="F242" s="159"/>
      <c r="G242" s="170"/>
      <c r="H242" s="170"/>
      <c r="I242" s="169"/>
      <c r="J242" s="172"/>
      <c r="K242" s="217"/>
      <c r="L242" s="172">
        <f t="shared" si="12"/>
        <v>14</v>
      </c>
      <c r="M242" s="170"/>
      <c r="N242" s="169"/>
      <c r="O242" s="169"/>
    </row>
    <row r="243" spans="2:15" ht="15">
      <c r="B243" s="169"/>
      <c r="C243" s="170"/>
      <c r="D243" s="170"/>
      <c r="E243" s="170"/>
      <c r="F243" s="159"/>
      <c r="G243" s="170"/>
      <c r="H243" s="217"/>
      <c r="I243" s="169"/>
      <c r="J243" s="172"/>
      <c r="K243" s="170"/>
      <c r="L243" s="172">
        <f t="shared" si="12"/>
        <v>14</v>
      </c>
      <c r="M243" s="170"/>
      <c r="N243" s="169"/>
      <c r="O243" s="169"/>
    </row>
    <row r="244" spans="2:15" ht="15">
      <c r="B244" s="169"/>
      <c r="C244" s="170"/>
      <c r="D244" s="170"/>
      <c r="E244" s="170"/>
      <c r="F244" s="159"/>
      <c r="G244" s="170"/>
      <c r="H244" s="217"/>
      <c r="I244" s="169"/>
      <c r="J244" s="172"/>
      <c r="K244" s="170"/>
      <c r="L244" s="172">
        <f t="shared" si="12"/>
        <v>14</v>
      </c>
      <c r="M244" s="170"/>
      <c r="N244" s="169"/>
      <c r="O244" s="169"/>
    </row>
    <row r="245" spans="2:15" ht="15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12"/>
        <v>14</v>
      </c>
      <c r="M245" s="170"/>
      <c r="N245" s="169"/>
      <c r="O245" s="169"/>
    </row>
    <row r="246" spans="2:15" ht="15">
      <c r="B246" s="169"/>
      <c r="C246" s="170"/>
      <c r="D246" s="170"/>
      <c r="E246" s="248"/>
      <c r="F246" s="159"/>
      <c r="G246" s="170"/>
      <c r="H246" s="217"/>
      <c r="I246" s="251"/>
      <c r="J246" s="249"/>
      <c r="K246" s="248"/>
      <c r="L246" s="249">
        <f t="shared" si="12"/>
        <v>14</v>
      </c>
      <c r="M246" s="170"/>
      <c r="N246" s="169"/>
      <c r="O246" s="169"/>
    </row>
    <row r="247" spans="2:15" ht="15">
      <c r="B247" s="169"/>
      <c r="C247" s="170"/>
      <c r="D247" s="170"/>
      <c r="E247" s="248"/>
      <c r="F247" s="159"/>
      <c r="G247" s="170"/>
      <c r="H247" s="170"/>
      <c r="I247" s="169"/>
      <c r="J247" s="249"/>
      <c r="K247" s="248"/>
      <c r="L247" s="249">
        <f t="shared" si="12"/>
        <v>14</v>
      </c>
      <c r="M247" s="170"/>
      <c r="N247" s="169"/>
      <c r="O247" s="169"/>
    </row>
    <row r="248" spans="2:15" ht="15">
      <c r="B248" s="169"/>
      <c r="C248" s="170"/>
      <c r="D248" s="170"/>
      <c r="E248" s="248"/>
      <c r="F248" s="159"/>
      <c r="G248" s="170"/>
      <c r="H248" s="250"/>
      <c r="I248" s="169"/>
      <c r="J248" s="249"/>
      <c r="K248" s="248"/>
      <c r="L248" s="249">
        <f t="shared" si="12"/>
        <v>14</v>
      </c>
      <c r="M248" s="170"/>
      <c r="N248" s="169"/>
      <c r="O248" s="169"/>
    </row>
    <row r="249" spans="2:15" ht="15">
      <c r="B249" s="169"/>
      <c r="C249" s="170"/>
      <c r="D249" s="170"/>
      <c r="E249" s="248"/>
      <c r="F249" s="159"/>
      <c r="G249" s="170"/>
      <c r="H249" s="217"/>
      <c r="I249" s="169"/>
      <c r="J249" s="249"/>
      <c r="K249" s="248"/>
      <c r="L249" s="249">
        <f t="shared" si="12"/>
        <v>14</v>
      </c>
      <c r="M249" s="170"/>
      <c r="N249" s="169"/>
      <c r="O249" s="169"/>
    </row>
    <row r="250" spans="2:15" ht="15">
      <c r="B250" s="169"/>
      <c r="C250" s="170"/>
      <c r="D250" s="170"/>
      <c r="E250" s="248"/>
      <c r="F250" s="159"/>
      <c r="G250" s="170"/>
      <c r="H250" s="217"/>
      <c r="I250" s="169"/>
      <c r="J250" s="249"/>
      <c r="K250" s="248"/>
      <c r="L250" s="249">
        <f t="shared" si="12"/>
        <v>14</v>
      </c>
      <c r="M250" s="170"/>
      <c r="N250" s="169"/>
      <c r="O250" s="169"/>
    </row>
    <row r="251" spans="2:15" ht="15">
      <c r="B251" s="169"/>
      <c r="C251" s="170"/>
      <c r="D251" s="170"/>
      <c r="E251" s="170"/>
      <c r="F251" s="159"/>
      <c r="G251" s="170"/>
      <c r="H251" s="217"/>
      <c r="I251" s="169"/>
      <c r="J251" s="172"/>
      <c r="K251" s="170"/>
      <c r="L251" s="172">
        <f t="shared" si="12"/>
        <v>14</v>
      </c>
      <c r="M251" s="170"/>
      <c r="N251" s="169"/>
      <c r="O251" s="169"/>
    </row>
    <row r="252" spans="2:15" ht="15">
      <c r="B252" s="169"/>
      <c r="C252" s="170"/>
      <c r="D252" s="170"/>
      <c r="E252" s="170"/>
      <c r="F252" s="159"/>
      <c r="G252" s="170"/>
      <c r="H252" s="217"/>
      <c r="I252" s="169"/>
      <c r="J252" s="172"/>
      <c r="K252" s="170"/>
      <c r="L252" s="172">
        <f t="shared" si="12"/>
        <v>14</v>
      </c>
      <c r="M252" s="170"/>
      <c r="N252" s="169"/>
      <c r="O252" s="169"/>
    </row>
    <row r="253" spans="2:15" ht="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2"/>
        <v>14</v>
      </c>
      <c r="M253" s="170"/>
      <c r="N253" s="169"/>
      <c r="O253" s="169"/>
    </row>
    <row r="254" spans="2:15" ht="15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12"/>
        <v>14</v>
      </c>
      <c r="M254" s="170"/>
      <c r="N254" s="169"/>
      <c r="O254" s="169"/>
    </row>
    <row r="255" spans="2:15" ht="15">
      <c r="B255" s="169"/>
      <c r="C255" s="170"/>
      <c r="D255" s="170"/>
      <c r="E255" s="170"/>
      <c r="F255" s="159"/>
      <c r="G255" s="170"/>
      <c r="H255" s="250"/>
      <c r="I255" s="169"/>
      <c r="J255" s="172"/>
      <c r="K255" s="170"/>
      <c r="L255" s="172">
        <f t="shared" si="12"/>
        <v>14</v>
      </c>
      <c r="M255" s="170"/>
      <c r="N255" s="169"/>
      <c r="O255" s="169"/>
    </row>
    <row r="256" spans="2:15" ht="15">
      <c r="B256" s="169"/>
      <c r="C256" s="170"/>
      <c r="D256" s="170"/>
      <c r="E256" s="170"/>
      <c r="F256" s="159"/>
      <c r="G256" s="170"/>
      <c r="H256" s="217"/>
      <c r="I256" s="251"/>
      <c r="J256" s="172"/>
      <c r="K256" s="217"/>
      <c r="L256" s="172">
        <f t="shared" si="12"/>
        <v>14</v>
      </c>
      <c r="M256" s="170"/>
      <c r="N256" s="169"/>
      <c r="O256" s="169"/>
    </row>
    <row r="257" spans="2:16" ht="15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2"/>
        <v>14</v>
      </c>
      <c r="M257" s="170"/>
      <c r="N257" s="169"/>
      <c r="O257" s="169"/>
    </row>
    <row r="258" spans="2:16" ht="15">
      <c r="B258" s="169"/>
      <c r="C258" s="170"/>
      <c r="D258" s="170"/>
      <c r="E258" s="170"/>
      <c r="F258" s="159"/>
      <c r="G258" s="170"/>
      <c r="H258" s="217"/>
      <c r="I258" s="169"/>
      <c r="J258" s="172"/>
      <c r="K258" s="170"/>
      <c r="L258" s="172">
        <f t="shared" si="12"/>
        <v>14</v>
      </c>
      <c r="M258" s="170"/>
      <c r="N258" s="169"/>
      <c r="O258" s="169"/>
    </row>
    <row r="259" spans="2:16" ht="15">
      <c r="B259" s="169"/>
      <c r="C259" s="170"/>
      <c r="D259" s="170"/>
      <c r="E259" s="170"/>
      <c r="F259" s="159"/>
      <c r="G259" s="170"/>
      <c r="H259" s="217"/>
      <c r="I259" s="169"/>
      <c r="J259" s="172"/>
      <c r="K259" s="170"/>
      <c r="L259" s="172">
        <f t="shared" si="12"/>
        <v>14</v>
      </c>
      <c r="M259" s="170"/>
      <c r="N259" s="169"/>
      <c r="O259" s="169"/>
    </row>
    <row r="260" spans="2:16" ht="15">
      <c r="B260" s="169"/>
      <c r="C260" s="170"/>
      <c r="D260" s="170"/>
      <c r="E260" s="170"/>
      <c r="F260" s="159"/>
      <c r="G260" s="170"/>
      <c r="H260" s="217"/>
      <c r="I260" s="169"/>
      <c r="J260" s="172"/>
      <c r="K260" s="170"/>
      <c r="L260" s="172">
        <f t="shared" si="12"/>
        <v>14</v>
      </c>
      <c r="M260" s="170"/>
      <c r="N260" s="169"/>
      <c r="O260" s="169"/>
    </row>
    <row r="261" spans="2:16" ht="15">
      <c r="B261" s="169"/>
      <c r="C261" s="170"/>
      <c r="D261" s="170"/>
      <c r="E261" s="170"/>
      <c r="F261" s="159"/>
      <c r="G261" s="170"/>
      <c r="H261" s="217"/>
      <c r="I261" s="169"/>
      <c r="J261" s="172"/>
      <c r="K261" s="170"/>
      <c r="L261" s="172">
        <f t="shared" si="12"/>
        <v>14</v>
      </c>
      <c r="M261" s="170"/>
      <c r="N261" s="169"/>
      <c r="O261" s="169"/>
    </row>
    <row r="262" spans="2:16" ht="15">
      <c r="B262" s="169"/>
      <c r="C262" s="170"/>
      <c r="D262" s="170"/>
      <c r="E262" s="250"/>
      <c r="F262" s="159"/>
      <c r="G262" s="170"/>
      <c r="H262" s="217"/>
      <c r="I262" s="169"/>
      <c r="J262" s="172"/>
      <c r="K262" s="170"/>
      <c r="L262" s="172">
        <f t="shared" si="12"/>
        <v>14</v>
      </c>
      <c r="M262" s="170"/>
      <c r="N262" s="169"/>
      <c r="O262" s="169"/>
    </row>
    <row r="263" spans="2:16" s="168" customFormat="1" ht="15">
      <c r="B263" s="169"/>
      <c r="C263" s="170"/>
      <c r="D263" s="170"/>
      <c r="E263" s="170"/>
      <c r="F263" s="159"/>
      <c r="G263" s="170"/>
      <c r="H263" s="217"/>
      <c r="I263" s="251"/>
      <c r="J263" s="172"/>
      <c r="K263" s="170"/>
      <c r="L263" s="172">
        <f t="shared" si="12"/>
        <v>14</v>
      </c>
      <c r="M263" s="170"/>
      <c r="N263" s="169"/>
      <c r="O263" s="169"/>
      <c r="P263" s="52"/>
    </row>
    <row r="264" spans="2:16" ht="15">
      <c r="B264" s="169"/>
      <c r="C264" s="170"/>
      <c r="D264" s="170"/>
      <c r="E264" s="170"/>
      <c r="F264" s="159"/>
      <c r="G264" s="170"/>
      <c r="H264" s="217"/>
      <c r="I264" s="251"/>
      <c r="J264" s="172"/>
      <c r="K264" s="170"/>
      <c r="L264" s="172">
        <f t="shared" si="12"/>
        <v>14</v>
      </c>
      <c r="M264" s="170"/>
      <c r="N264" s="169"/>
      <c r="O264" s="169"/>
    </row>
    <row r="265" spans="2:16" ht="15">
      <c r="B265" s="169"/>
      <c r="C265" s="170"/>
      <c r="D265" s="170"/>
      <c r="E265" s="170"/>
      <c r="F265" s="159"/>
      <c r="G265" s="170"/>
      <c r="H265" s="217"/>
      <c r="I265" s="169"/>
      <c r="J265" s="172"/>
      <c r="K265" s="170"/>
      <c r="L265" s="172">
        <f t="shared" si="12"/>
        <v>14</v>
      </c>
      <c r="M265" s="170"/>
      <c r="N265" s="169"/>
      <c r="O265" s="169"/>
    </row>
    <row r="266" spans="2:16" ht="15">
      <c r="B266" s="169"/>
      <c r="C266" s="170"/>
      <c r="D266" s="170"/>
      <c r="E266" s="170"/>
      <c r="F266" s="159"/>
      <c r="G266" s="170"/>
      <c r="H266" s="217"/>
      <c r="I266" s="169"/>
      <c r="J266" s="172"/>
      <c r="K266" s="170"/>
      <c r="L266" s="172">
        <f t="shared" si="12"/>
        <v>14</v>
      </c>
      <c r="M266" s="170"/>
      <c r="N266" s="169"/>
      <c r="O266" s="169"/>
    </row>
    <row r="267" spans="2:16" ht="15">
      <c r="B267" s="169"/>
      <c r="C267" s="170"/>
      <c r="D267" s="170"/>
      <c r="E267" s="170"/>
      <c r="F267" s="159"/>
      <c r="G267" s="170"/>
      <c r="H267" s="217"/>
      <c r="I267" s="169"/>
      <c r="J267" s="172"/>
      <c r="K267" s="170"/>
      <c r="L267" s="172">
        <f t="shared" si="12"/>
        <v>14</v>
      </c>
      <c r="M267" s="170"/>
      <c r="N267" s="169"/>
      <c r="O267" s="169"/>
    </row>
    <row r="268" spans="2:16" ht="15">
      <c r="B268" s="251"/>
      <c r="C268" s="170"/>
      <c r="D268" s="170"/>
      <c r="E268" s="170"/>
      <c r="F268" s="159"/>
      <c r="G268" s="170"/>
      <c r="H268" s="217"/>
      <c r="I268" s="251"/>
      <c r="J268" s="172"/>
      <c r="K268" s="250"/>
      <c r="L268" s="172">
        <f t="shared" si="12"/>
        <v>14</v>
      </c>
      <c r="M268" s="170"/>
      <c r="N268" s="169"/>
      <c r="O268" s="169"/>
    </row>
    <row r="269" spans="2:16" ht="15">
      <c r="B269" s="251"/>
      <c r="C269" s="170"/>
      <c r="D269" s="170"/>
      <c r="E269" s="170"/>
      <c r="F269" s="159"/>
      <c r="G269" s="170"/>
      <c r="H269" s="217"/>
      <c r="I269" s="251"/>
      <c r="J269" s="172"/>
      <c r="K269" s="250"/>
      <c r="L269" s="172">
        <f t="shared" si="12"/>
        <v>14</v>
      </c>
      <c r="M269" s="170"/>
      <c r="N269" s="169"/>
      <c r="O269" s="169"/>
    </row>
    <row r="270" spans="2:16" ht="15">
      <c r="B270" s="169"/>
      <c r="C270" s="170"/>
      <c r="D270" s="170"/>
      <c r="E270" s="170"/>
      <c r="F270" s="159"/>
      <c r="G270" s="170"/>
      <c r="H270" s="250"/>
      <c r="I270" s="169"/>
      <c r="J270" s="172"/>
      <c r="K270" s="250"/>
      <c r="L270" s="172">
        <f t="shared" si="12"/>
        <v>14</v>
      </c>
      <c r="M270" s="170"/>
      <c r="N270" s="169"/>
      <c r="O270" s="169"/>
    </row>
    <row r="271" spans="2:16" ht="15">
      <c r="B271" s="251"/>
      <c r="C271" s="170"/>
      <c r="D271" s="170"/>
      <c r="E271" s="170"/>
      <c r="F271" s="159"/>
      <c r="G271" s="170"/>
      <c r="H271" s="217"/>
      <c r="I271" s="251"/>
      <c r="J271" s="172"/>
      <c r="K271" s="250"/>
      <c r="L271" s="172">
        <f t="shared" si="12"/>
        <v>14</v>
      </c>
      <c r="M271" s="170"/>
      <c r="N271" s="169"/>
      <c r="O271" s="169"/>
    </row>
    <row r="272" spans="2:16" ht="15">
      <c r="B272" s="251"/>
      <c r="C272" s="170"/>
      <c r="D272" s="170"/>
      <c r="E272" s="170"/>
      <c r="F272" s="159"/>
      <c r="G272" s="170"/>
      <c r="H272" s="217"/>
      <c r="I272" s="251"/>
      <c r="J272" s="172"/>
      <c r="K272" s="250"/>
      <c r="L272" s="172">
        <f t="shared" si="12"/>
        <v>14</v>
      </c>
      <c r="M272" s="170"/>
      <c r="N272" s="169"/>
      <c r="O272" s="169"/>
    </row>
    <row r="273" spans="1:16" ht="15">
      <c r="B273" s="251"/>
      <c r="C273" s="170"/>
      <c r="D273" s="170"/>
      <c r="E273" s="170"/>
      <c r="F273" s="159"/>
      <c r="G273" s="170"/>
      <c r="H273" s="217"/>
      <c r="I273" s="251"/>
      <c r="J273" s="172"/>
      <c r="K273" s="250"/>
      <c r="L273" s="172">
        <f t="shared" si="12"/>
        <v>14</v>
      </c>
      <c r="M273" s="170"/>
      <c r="N273" s="169"/>
      <c r="O273" s="169"/>
    </row>
    <row r="274" spans="1:16" s="314" customFormat="1" ht="15">
      <c r="A274" s="305"/>
      <c r="B274" s="306"/>
      <c r="C274" s="307"/>
      <c r="D274" s="307"/>
      <c r="E274" s="307"/>
      <c r="F274" s="308"/>
      <c r="G274" s="307"/>
      <c r="H274" s="309"/>
      <c r="I274" s="306"/>
      <c r="J274" s="310"/>
      <c r="K274" s="311"/>
      <c r="L274" s="310">
        <f t="shared" si="12"/>
        <v>14</v>
      </c>
      <c r="M274" s="307"/>
      <c r="N274" s="312"/>
      <c r="O274" s="312"/>
      <c r="P274" s="313" t="s">
        <v>489</v>
      </c>
    </row>
    <row r="275" spans="1:16" ht="15">
      <c r="B275" s="13"/>
      <c r="C275" s="12"/>
      <c r="D275" s="12"/>
      <c r="E275" s="12"/>
      <c r="F275" s="193"/>
      <c r="G275" s="12"/>
      <c r="H275" s="12"/>
      <c r="I275" s="13"/>
      <c r="J275" s="15"/>
      <c r="K275" s="12"/>
      <c r="L275" s="172">
        <f t="shared" si="12"/>
        <v>14</v>
      </c>
      <c r="M275" s="12"/>
      <c r="N275" s="13"/>
      <c r="O275" s="13"/>
    </row>
    <row r="276" spans="1:16" ht="15">
      <c r="B276" s="13"/>
      <c r="C276" s="12"/>
      <c r="D276" s="12"/>
      <c r="E276" s="12"/>
      <c r="F276" s="193"/>
      <c r="G276" s="12"/>
      <c r="H276" s="12"/>
      <c r="I276" s="13"/>
      <c r="J276" s="15"/>
      <c r="K276" s="12"/>
      <c r="L276" s="172">
        <f t="shared" si="12"/>
        <v>14</v>
      </c>
      <c r="M276" s="12"/>
      <c r="N276" s="13"/>
      <c r="O276" s="13"/>
    </row>
    <row r="277" spans="1:16" ht="15">
      <c r="B277" s="13"/>
      <c r="C277" s="12"/>
      <c r="D277" s="12"/>
      <c r="E277" s="12"/>
      <c r="F277" s="193"/>
      <c r="G277" s="12"/>
      <c r="H277" s="12"/>
      <c r="I277" s="13"/>
      <c r="J277" s="15"/>
      <c r="K277" s="12"/>
      <c r="L277" s="172">
        <f t="shared" si="12"/>
        <v>14</v>
      </c>
      <c r="M277" s="12"/>
      <c r="N277" s="13"/>
      <c r="O277" s="13"/>
    </row>
    <row r="278" spans="1:16" ht="15">
      <c r="B278" s="13"/>
      <c r="C278" s="12"/>
      <c r="D278" s="12"/>
      <c r="E278" s="12"/>
      <c r="F278" s="193"/>
      <c r="G278" s="12"/>
      <c r="H278" s="12"/>
      <c r="I278" s="13"/>
      <c r="J278" s="15"/>
      <c r="K278" s="12"/>
      <c r="L278" s="172">
        <f t="shared" si="12"/>
        <v>14</v>
      </c>
      <c r="M278" s="12"/>
      <c r="N278" s="13"/>
      <c r="O278" s="13"/>
    </row>
    <row r="279" spans="1:16" ht="15">
      <c r="B279" s="13"/>
      <c r="C279" s="12"/>
      <c r="D279" s="12"/>
      <c r="E279" s="12"/>
      <c r="F279" s="193"/>
      <c r="G279" s="12"/>
      <c r="H279" s="229"/>
      <c r="I279" s="218"/>
      <c r="J279" s="15"/>
      <c r="K279" s="12"/>
      <c r="L279" s="15">
        <f t="shared" si="12"/>
        <v>14</v>
      </c>
      <c r="M279" s="12"/>
      <c r="N279" s="13"/>
      <c r="O279" s="13"/>
    </row>
    <row r="280" spans="1:16" ht="15">
      <c r="B280" s="13"/>
      <c r="C280" s="12"/>
      <c r="D280" s="12"/>
      <c r="E280" s="12"/>
      <c r="F280" s="193"/>
      <c r="G280" s="12"/>
      <c r="H280" s="229"/>
      <c r="I280" s="218"/>
      <c r="J280" s="15"/>
      <c r="K280" s="12"/>
      <c r="L280" s="15">
        <f t="shared" si="12"/>
        <v>14</v>
      </c>
      <c r="M280" s="12"/>
      <c r="N280" s="13"/>
      <c r="O280" s="13"/>
    </row>
    <row r="281" spans="1:16" ht="15">
      <c r="B281" s="13"/>
      <c r="C281" s="12"/>
      <c r="D281" s="12"/>
      <c r="E281" s="12"/>
      <c r="F281" s="193"/>
      <c r="G281" s="12"/>
      <c r="H281" s="229"/>
      <c r="I281" s="218"/>
      <c r="J281" s="15"/>
      <c r="K281" s="12"/>
      <c r="L281" s="15">
        <f t="shared" si="12"/>
        <v>14</v>
      </c>
      <c r="M281" s="12"/>
      <c r="N281" s="13"/>
      <c r="O281" s="13"/>
    </row>
    <row r="282" spans="1:16" ht="15">
      <c r="B282" s="13"/>
      <c r="C282" s="12"/>
      <c r="D282" s="12"/>
      <c r="E282" s="12"/>
      <c r="F282" s="193"/>
      <c r="G282" s="12"/>
      <c r="H282" s="1"/>
      <c r="J282" s="15"/>
      <c r="K282" s="1"/>
      <c r="L282" s="15">
        <f t="shared" si="12"/>
        <v>14</v>
      </c>
      <c r="M282" s="12"/>
      <c r="N282" s="13"/>
      <c r="O282" s="13"/>
    </row>
    <row r="283" spans="1:16" ht="15">
      <c r="B283" s="13"/>
      <c r="C283" s="12"/>
      <c r="D283" s="12"/>
      <c r="E283" s="12"/>
      <c r="F283" s="193"/>
      <c r="G283" s="1"/>
      <c r="H283" s="229"/>
      <c r="I283" s="218"/>
      <c r="J283" s="15"/>
      <c r="K283" s="12"/>
      <c r="L283" s="15">
        <f t="shared" si="12"/>
        <v>14</v>
      </c>
      <c r="M283" s="12"/>
      <c r="N283" s="13"/>
      <c r="O283" s="13"/>
    </row>
    <row r="284" spans="1:16" ht="15">
      <c r="B284" s="13"/>
      <c r="C284" s="12"/>
      <c r="D284" s="12"/>
      <c r="E284" s="12"/>
      <c r="F284" s="193"/>
      <c r="G284" s="12"/>
      <c r="H284" s="12"/>
      <c r="I284" s="13"/>
      <c r="J284" s="15"/>
      <c r="K284" s="12"/>
      <c r="L284" s="15">
        <f t="shared" si="12"/>
        <v>14</v>
      </c>
      <c r="M284" s="12"/>
      <c r="N284" s="13"/>
      <c r="O284" s="13"/>
    </row>
    <row r="285" spans="1:16" ht="15">
      <c r="B285" s="13"/>
      <c r="C285" s="12"/>
      <c r="D285" s="12"/>
      <c r="E285" s="12"/>
      <c r="F285" s="193"/>
      <c r="G285" s="12"/>
      <c r="H285" s="12"/>
      <c r="I285" s="13"/>
      <c r="J285" s="15"/>
      <c r="K285" s="12"/>
      <c r="L285" s="15">
        <f t="shared" si="12"/>
        <v>14</v>
      </c>
      <c r="M285" s="12"/>
      <c r="N285" s="13"/>
      <c r="O285" s="13"/>
    </row>
    <row r="286" spans="1:16" ht="15">
      <c r="B286" s="13"/>
      <c r="C286" s="12"/>
      <c r="D286" s="12"/>
      <c r="E286" s="12"/>
      <c r="F286" s="193"/>
      <c r="G286" s="12"/>
      <c r="H286" s="12"/>
      <c r="I286" s="13"/>
      <c r="J286" s="15"/>
      <c r="K286" s="12"/>
      <c r="L286" s="15">
        <f t="shared" si="12"/>
        <v>14</v>
      </c>
      <c r="M286" s="12"/>
      <c r="N286" s="13"/>
      <c r="O286" s="13"/>
    </row>
    <row r="287" spans="1:16" ht="15">
      <c r="B287" s="13"/>
      <c r="C287" s="12"/>
      <c r="D287" s="12"/>
      <c r="E287" s="12"/>
      <c r="F287" s="193"/>
      <c r="G287" s="12"/>
      <c r="H287" s="229"/>
      <c r="I287" s="218"/>
      <c r="J287" s="15"/>
      <c r="K287" s="12"/>
      <c r="L287" s="15">
        <f t="shared" si="12"/>
        <v>14</v>
      </c>
      <c r="M287" s="12"/>
      <c r="N287" s="13"/>
      <c r="O287" s="13"/>
    </row>
    <row r="288" spans="1:16" ht="15">
      <c r="B288" s="13"/>
      <c r="C288" s="12"/>
      <c r="D288" s="12"/>
      <c r="E288" s="12"/>
      <c r="F288" s="193"/>
      <c r="G288" s="12"/>
      <c r="H288" s="229"/>
      <c r="I288" s="218"/>
      <c r="J288" s="15"/>
      <c r="K288" s="12"/>
      <c r="L288" s="15">
        <f t="shared" si="12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229"/>
      <c r="I289" s="218"/>
      <c r="J289" s="15"/>
      <c r="K289" s="12"/>
      <c r="L289" s="15">
        <f t="shared" si="12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229"/>
      <c r="I290" s="218"/>
      <c r="J290" s="15"/>
      <c r="K290" s="12"/>
      <c r="L290" s="15">
        <f t="shared" si="12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2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12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12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12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229"/>
      <c r="I295" s="218"/>
      <c r="J295" s="15"/>
      <c r="K295" s="12"/>
      <c r="L295" s="15">
        <f t="shared" si="12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229"/>
      <c r="I296" s="218"/>
      <c r="J296" s="15"/>
      <c r="K296" s="12"/>
      <c r="L296" s="15">
        <f t="shared" si="12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229"/>
      <c r="I297" s="218"/>
      <c r="J297" s="15"/>
      <c r="K297" s="12"/>
      <c r="L297" s="15">
        <f t="shared" si="12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229"/>
      <c r="I298" s="218"/>
      <c r="J298" s="15"/>
      <c r="K298" s="12"/>
      <c r="L298" s="15">
        <f t="shared" si="12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229"/>
      <c r="I299" s="218"/>
      <c r="J299" s="15"/>
      <c r="K299" s="12"/>
      <c r="L299" s="15">
        <f t="shared" si="12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12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12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2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2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2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2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2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2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2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2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2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ref="L311:L338" si="13">IF(K311="O",J311+21,J311+14)</f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3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3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3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3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3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3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3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3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3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3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3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3"/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3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3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3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3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3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3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3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3"/>
        <v>14</v>
      </c>
      <c r="M331" s="12"/>
      <c r="N331" s="13"/>
      <c r="O331" s="13"/>
    </row>
    <row r="332" spans="2:15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3"/>
        <v>14</v>
      </c>
      <c r="M332" s="12"/>
      <c r="N332" s="13"/>
      <c r="O332" s="13"/>
    </row>
    <row r="333" spans="2:15" ht="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3"/>
        <v>14</v>
      </c>
      <c r="M333" s="12"/>
      <c r="N333" s="13"/>
      <c r="O333" s="13"/>
    </row>
    <row r="334" spans="2:15" ht="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3"/>
        <v>14</v>
      </c>
      <c r="M334" s="12"/>
      <c r="N334" s="13"/>
      <c r="O334" s="13"/>
    </row>
    <row r="335" spans="2:15" ht="15">
      <c r="B335" s="13"/>
      <c r="C335" s="12"/>
      <c r="D335" s="12"/>
      <c r="E335" s="12"/>
      <c r="F335" s="193"/>
      <c r="G335" s="12"/>
      <c r="H335" s="12"/>
      <c r="I335" s="13"/>
      <c r="J335" s="15"/>
      <c r="K335" s="12"/>
      <c r="L335" s="15">
        <f t="shared" si="13"/>
        <v>14</v>
      </c>
      <c r="M335" s="12"/>
      <c r="N335" s="13"/>
      <c r="O335" s="13"/>
    </row>
    <row r="336" spans="2:15" ht="15">
      <c r="B336" s="13"/>
      <c r="C336" s="12"/>
      <c r="D336" s="12"/>
      <c r="E336" s="12"/>
      <c r="F336" s="193"/>
      <c r="G336" s="12"/>
      <c r="H336" s="12"/>
      <c r="I336" s="13"/>
      <c r="J336" s="15"/>
      <c r="K336" s="12"/>
      <c r="L336" s="15">
        <f t="shared" si="13"/>
        <v>14</v>
      </c>
      <c r="M336" s="12"/>
      <c r="N336" s="13"/>
      <c r="O336" s="13"/>
    </row>
    <row r="337" spans="2:15" ht="15">
      <c r="B337" s="13"/>
      <c r="C337" s="12"/>
      <c r="D337" s="12"/>
      <c r="E337" s="12"/>
      <c r="F337" s="193"/>
      <c r="G337" s="12"/>
      <c r="H337" s="12"/>
      <c r="I337" s="13"/>
      <c r="J337" s="15"/>
      <c r="K337" s="12"/>
      <c r="L337" s="15">
        <f t="shared" si="13"/>
        <v>14</v>
      </c>
      <c r="M337" s="12"/>
      <c r="N337" s="13"/>
      <c r="O337" s="13"/>
    </row>
    <row r="338" spans="2:15" ht="15">
      <c r="B338" s="13"/>
      <c r="C338" s="12"/>
      <c r="D338" s="12"/>
      <c r="E338" s="12"/>
      <c r="F338" s="193"/>
      <c r="G338" s="12"/>
      <c r="H338" s="12"/>
      <c r="I338" s="13"/>
      <c r="J338" s="15"/>
      <c r="K338" s="12"/>
      <c r="L338" s="15">
        <f t="shared" si="13"/>
        <v>14</v>
      </c>
      <c r="M338" s="12"/>
      <c r="N338" s="13"/>
      <c r="O338" s="13"/>
    </row>
  </sheetData>
  <autoFilter ref="B2:P338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8"/>
  <sheetViews>
    <sheetView zoomScaleNormal="100" zoomScaleSheetLayoutView="75" workbookViewId="0">
      <pane ySplit="2" topLeftCell="A223" activePane="bottomLeft" state="frozen"/>
      <selection pane="bottomLeft" activeCell="G235" sqref="G235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 ht="15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 ht="15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 ht="15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 ht="15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 ht="15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 ht="15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 ht="15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 ht="15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 ht="15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 ht="15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 ht="15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 ht="15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 ht="15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 ht="15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 ht="15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 ht="15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 ht="15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 ht="15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 ht="15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 ht="15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 ht="15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 ht="15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 ht="15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 ht="15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 ht="15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 ht="15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 ht="15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 ht="15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 ht="15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 ht="15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 ht="15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 ht="15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 ht="15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 ht="15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 ht="15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 ht="15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 ht="15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 ht="15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 ht="15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 ht="15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 ht="15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 ht="15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 ht="15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 ht="15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 ht="15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 ht="15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 ht="15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 ht="15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 ht="15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 ht="15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 ht="15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 ht="15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 ht="15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 ht="15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 ht="15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 ht="15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 ht="15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 ht="15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 ht="15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 ht="15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 ht="15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 ht="15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 ht="15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 ht="15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 ht="15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 ht="15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 ht="15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 ht="15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 ht="15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 ht="15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 ht="15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 ht="15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 ht="15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 ht="15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 ht="15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 ht="15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 ht="15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 ht="15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 ht="15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 ht="15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 ht="15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 ht="15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 ht="15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 ht="15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 ht="15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 ht="15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 ht="15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 ht="15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 ht="15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 ht="15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 ht="15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 ht="15">
      <c r="C109" s="13" t="s">
        <v>535</v>
      </c>
      <c r="D109" s="12" t="s">
        <v>513</v>
      </c>
      <c r="E109" s="12"/>
      <c r="F109" s="14" t="s">
        <v>515</v>
      </c>
      <c r="G109" s="159" t="s">
        <v>353</v>
      </c>
      <c r="H109" s="170" t="s">
        <v>334</v>
      </c>
      <c r="I109" s="169" t="s">
        <v>692</v>
      </c>
      <c r="J109" s="12"/>
      <c r="K109" s="13"/>
    </row>
    <row r="110" spans="3:11" ht="15">
      <c r="C110" s="13" t="s">
        <v>41</v>
      </c>
      <c r="D110" s="12"/>
      <c r="E110" s="12"/>
      <c r="F110" s="12" t="s">
        <v>338</v>
      </c>
      <c r="G110" s="159" t="s">
        <v>495</v>
      </c>
      <c r="H110" s="187" t="s">
        <v>334</v>
      </c>
      <c r="I110" s="13" t="s">
        <v>694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467</v>
      </c>
      <c r="H111" s="187" t="s">
        <v>334</v>
      </c>
      <c r="I111" s="185" t="s">
        <v>695</v>
      </c>
      <c r="J111" s="12"/>
      <c r="K111" s="13"/>
    </row>
    <row r="112" spans="3:11" ht="15">
      <c r="C112" s="13" t="s">
        <v>535</v>
      </c>
      <c r="D112" s="12"/>
      <c r="E112" s="12"/>
      <c r="F112" s="12" t="s">
        <v>338</v>
      </c>
      <c r="G112" s="159" t="s">
        <v>152</v>
      </c>
      <c r="H112" s="187" t="s">
        <v>334</v>
      </c>
      <c r="I112" s="13" t="s">
        <v>697</v>
      </c>
      <c r="J112" s="12"/>
      <c r="K112" s="13"/>
    </row>
    <row r="113" spans="3:11" ht="15">
      <c r="C113" s="13" t="s">
        <v>546</v>
      </c>
      <c r="D113" s="12" t="s">
        <v>632</v>
      </c>
      <c r="E113" s="12"/>
      <c r="F113" s="14" t="s">
        <v>337</v>
      </c>
      <c r="G113" s="26" t="s">
        <v>477</v>
      </c>
      <c r="H113" s="187" t="s">
        <v>334</v>
      </c>
      <c r="I113" s="13" t="s">
        <v>720</v>
      </c>
      <c r="J113" s="12"/>
      <c r="K113" s="13"/>
    </row>
    <row r="114" spans="3:11" ht="15">
      <c r="C114" s="13" t="s">
        <v>41</v>
      </c>
      <c r="D114" s="229" t="s">
        <v>827</v>
      </c>
      <c r="E114" s="12"/>
      <c r="F114" s="250" t="s">
        <v>515</v>
      </c>
      <c r="G114" s="159" t="s">
        <v>26</v>
      </c>
      <c r="H114" s="12" t="s">
        <v>334</v>
      </c>
      <c r="I114" s="13" t="s">
        <v>357</v>
      </c>
      <c r="J114" s="12"/>
      <c r="K114" s="218" t="s">
        <v>707</v>
      </c>
    </row>
    <row r="115" spans="3:11" ht="15">
      <c r="C115" s="218" t="s">
        <v>535</v>
      </c>
      <c r="D115" s="229" t="s">
        <v>825</v>
      </c>
      <c r="E115" s="12"/>
      <c r="F115" s="250" t="s">
        <v>708</v>
      </c>
      <c r="G115" s="159" t="s">
        <v>356</v>
      </c>
      <c r="H115" s="187" t="s">
        <v>334</v>
      </c>
      <c r="I115" s="13" t="s">
        <v>698</v>
      </c>
      <c r="J115" s="12"/>
      <c r="K115" s="13"/>
    </row>
    <row r="116" spans="3:11" ht="15">
      <c r="C116" s="218" t="s">
        <v>41</v>
      </c>
      <c r="D116" s="229" t="s">
        <v>709</v>
      </c>
      <c r="E116" s="12"/>
      <c r="F116" s="250" t="s">
        <v>708</v>
      </c>
      <c r="G116" s="159" t="s">
        <v>476</v>
      </c>
      <c r="H116" s="187" t="s">
        <v>316</v>
      </c>
      <c r="I116" s="13" t="s">
        <v>721</v>
      </c>
      <c r="J116" s="12"/>
      <c r="K116" s="13"/>
    </row>
    <row r="117" spans="3:11" ht="15">
      <c r="C117" s="218" t="s">
        <v>41</v>
      </c>
      <c r="D117" s="229" t="s">
        <v>822</v>
      </c>
      <c r="E117" s="12"/>
      <c r="F117" s="250" t="s">
        <v>708</v>
      </c>
      <c r="G117" s="159" t="s">
        <v>184</v>
      </c>
      <c r="H117" s="187" t="s">
        <v>334</v>
      </c>
      <c r="I117" s="13" t="s">
        <v>724</v>
      </c>
      <c r="J117" s="12"/>
      <c r="K117" s="13"/>
    </row>
    <row r="118" spans="3:11" ht="15">
      <c r="C118" s="218" t="s">
        <v>535</v>
      </c>
      <c r="D118" s="229"/>
      <c r="E118" s="12"/>
      <c r="F118" s="250" t="s">
        <v>515</v>
      </c>
      <c r="G118" s="159" t="s">
        <v>20</v>
      </c>
      <c r="H118" s="187" t="s">
        <v>334</v>
      </c>
      <c r="I118" s="218" t="s">
        <v>703</v>
      </c>
      <c r="J118" s="12"/>
      <c r="K118" s="13"/>
    </row>
    <row r="119" spans="3:11" ht="15">
      <c r="C119" s="218" t="s">
        <v>722</v>
      </c>
      <c r="D119" s="12"/>
      <c r="E119" s="12"/>
      <c r="F119" s="170"/>
      <c r="G119" s="159" t="s">
        <v>11</v>
      </c>
      <c r="H119" s="187" t="s">
        <v>320</v>
      </c>
      <c r="I119" s="218" t="s">
        <v>705</v>
      </c>
      <c r="J119" s="12"/>
      <c r="K119" s="13"/>
    </row>
    <row r="120" spans="3:11" ht="15">
      <c r="C120" s="218" t="s">
        <v>402</v>
      </c>
      <c r="D120" s="12"/>
      <c r="E120" s="12"/>
      <c r="F120" s="170"/>
      <c r="G120" s="159" t="s">
        <v>170</v>
      </c>
      <c r="H120" s="187" t="s">
        <v>334</v>
      </c>
      <c r="I120" s="218" t="s">
        <v>706</v>
      </c>
      <c r="J120" s="12"/>
      <c r="K120" s="13"/>
    </row>
    <row r="121" spans="3:11" ht="15">
      <c r="C121" s="218" t="s">
        <v>516</v>
      </c>
      <c r="D121" s="229" t="s">
        <v>821</v>
      </c>
      <c r="E121" s="12"/>
      <c r="F121" s="170"/>
      <c r="G121" s="159" t="s">
        <v>169</v>
      </c>
      <c r="H121" s="187" t="s">
        <v>334</v>
      </c>
      <c r="I121" s="218" t="s">
        <v>704</v>
      </c>
      <c r="J121" s="12"/>
      <c r="K121" s="13"/>
    </row>
    <row r="122" spans="3:11" ht="15">
      <c r="C122" s="218" t="s">
        <v>546</v>
      </c>
      <c r="D122" s="12"/>
      <c r="E122" s="12"/>
      <c r="F122" s="170"/>
      <c r="G122" s="363" t="s">
        <v>401</v>
      </c>
      <c r="H122" s="295" t="s">
        <v>334</v>
      </c>
      <c r="I122" s="296" t="s">
        <v>741</v>
      </c>
      <c r="J122" s="12"/>
      <c r="K122" s="13"/>
    </row>
    <row r="123" spans="3:11" ht="15">
      <c r="C123" s="285" t="s">
        <v>829</v>
      </c>
      <c r="D123" s="12"/>
      <c r="E123" s="12"/>
      <c r="F123" s="304" t="s">
        <v>828</v>
      </c>
      <c r="G123" s="159" t="s">
        <v>806</v>
      </c>
      <c r="H123" s="217" t="s">
        <v>341</v>
      </c>
      <c r="I123" s="251" t="s">
        <v>808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171</v>
      </c>
      <c r="H124" s="217" t="s">
        <v>341</v>
      </c>
      <c r="I124" s="251" t="s">
        <v>807</v>
      </c>
      <c r="J124" s="12"/>
      <c r="K124" s="13"/>
    </row>
    <row r="125" spans="3:11" ht="15">
      <c r="C125" s="285" t="s">
        <v>829</v>
      </c>
      <c r="D125" s="12"/>
      <c r="E125" s="12"/>
      <c r="F125" s="250" t="s">
        <v>337</v>
      </c>
      <c r="G125" s="159" t="s">
        <v>309</v>
      </c>
      <c r="H125" s="217" t="s">
        <v>326</v>
      </c>
      <c r="I125" s="251" t="s">
        <v>480</v>
      </c>
      <c r="J125" s="12"/>
      <c r="K125" s="13"/>
    </row>
    <row r="126" spans="3:11" ht="15.6">
      <c r="C126" s="13" t="s">
        <v>41</v>
      </c>
      <c r="D126" s="284" t="s">
        <v>830</v>
      </c>
      <c r="E126" s="12"/>
      <c r="F126" s="250" t="s">
        <v>515</v>
      </c>
      <c r="G126" s="159" t="s">
        <v>62</v>
      </c>
      <c r="H126" s="303" t="s">
        <v>831</v>
      </c>
      <c r="I126" s="13" t="s">
        <v>696</v>
      </c>
      <c r="J126" s="12"/>
      <c r="K126" s="285" t="s">
        <v>833</v>
      </c>
    </row>
    <row r="127" spans="3:11" ht="15">
      <c r="C127" s="218" t="s">
        <v>41</v>
      </c>
      <c r="D127" s="229" t="s">
        <v>823</v>
      </c>
      <c r="E127" s="12"/>
      <c r="F127" s="250" t="s">
        <v>640</v>
      </c>
      <c r="G127" s="159" t="s">
        <v>13</v>
      </c>
      <c r="H127" s="187" t="s">
        <v>334</v>
      </c>
      <c r="I127" s="218" t="s">
        <v>482</v>
      </c>
      <c r="J127" s="12"/>
      <c r="K127" s="13"/>
    </row>
    <row r="128" spans="3:11" ht="15">
      <c r="C128" s="285" t="s">
        <v>832</v>
      </c>
      <c r="D128" s="284" t="s">
        <v>834</v>
      </c>
      <c r="E128" s="12"/>
      <c r="F128" s="250" t="s">
        <v>313</v>
      </c>
      <c r="G128" s="159" t="s">
        <v>657</v>
      </c>
      <c r="H128" s="217" t="s">
        <v>334</v>
      </c>
      <c r="I128" s="251" t="s">
        <v>481</v>
      </c>
      <c r="J128" s="12"/>
      <c r="K128" s="13"/>
    </row>
    <row r="129" spans="3:11" ht="15">
      <c r="C129" s="13" t="s">
        <v>59</v>
      </c>
      <c r="D129" s="12" t="s">
        <v>835</v>
      </c>
      <c r="E129" s="12"/>
      <c r="F129" s="250" t="s">
        <v>515</v>
      </c>
      <c r="G129" s="169" t="s">
        <v>673</v>
      </c>
      <c r="H129" s="217" t="s">
        <v>324</v>
      </c>
      <c r="I129" s="251" t="s">
        <v>812</v>
      </c>
      <c r="J129" s="12"/>
      <c r="K129" s="13"/>
    </row>
    <row r="130" spans="3:11" ht="15">
      <c r="C130" s="285" t="s">
        <v>858</v>
      </c>
      <c r="D130" s="284" t="s">
        <v>857</v>
      </c>
      <c r="E130" s="12"/>
      <c r="F130" s="250" t="s">
        <v>313</v>
      </c>
      <c r="G130" s="159" t="s">
        <v>403</v>
      </c>
      <c r="H130" s="217" t="s">
        <v>334</v>
      </c>
      <c r="I130" s="251" t="s">
        <v>814</v>
      </c>
      <c r="J130" s="12"/>
      <c r="K130" s="13"/>
    </row>
    <row r="131" spans="3:11" ht="15">
      <c r="C131" s="285" t="s">
        <v>861</v>
      </c>
      <c r="D131" s="284" t="s">
        <v>860</v>
      </c>
      <c r="E131" s="12"/>
      <c r="F131" s="362" t="s">
        <v>859</v>
      </c>
      <c r="G131" s="159" t="s">
        <v>500</v>
      </c>
      <c r="H131" s="187" t="s">
        <v>334</v>
      </c>
      <c r="I131" s="13" t="s">
        <v>815</v>
      </c>
      <c r="J131" s="12"/>
      <c r="K131" s="13"/>
    </row>
    <row r="132" spans="3:11" ht="15">
      <c r="C132" s="285" t="s">
        <v>891</v>
      </c>
      <c r="D132" s="284" t="s">
        <v>892</v>
      </c>
      <c r="E132" s="12"/>
      <c r="F132" s="217" t="s">
        <v>890</v>
      </c>
      <c r="G132" s="159" t="s">
        <v>659</v>
      </c>
      <c r="H132" s="217" t="s">
        <v>329</v>
      </c>
      <c r="I132" s="251" t="s">
        <v>817</v>
      </c>
      <c r="J132" s="12"/>
      <c r="K132" s="13"/>
    </row>
    <row r="133" spans="3:11" ht="15">
      <c r="C133" s="285" t="s">
        <v>891</v>
      </c>
      <c r="D133" s="12"/>
      <c r="E133" s="12"/>
      <c r="F133" s="304" t="s">
        <v>893</v>
      </c>
      <c r="G133" s="159" t="s">
        <v>637</v>
      </c>
      <c r="H133" s="217" t="s">
        <v>329</v>
      </c>
      <c r="I133" s="251" t="s">
        <v>818</v>
      </c>
      <c r="J133" s="12"/>
      <c r="K133" s="13"/>
    </row>
    <row r="134" spans="3:11" ht="15">
      <c r="C134" s="285" t="s">
        <v>895</v>
      </c>
      <c r="D134" s="284" t="s">
        <v>894</v>
      </c>
      <c r="E134" s="12"/>
      <c r="F134" s="250" t="s">
        <v>313</v>
      </c>
      <c r="G134" s="159" t="s">
        <v>470</v>
      </c>
      <c r="H134" s="217" t="s">
        <v>316</v>
      </c>
      <c r="I134" s="251" t="s">
        <v>820</v>
      </c>
      <c r="J134" s="12"/>
      <c r="K134" s="13"/>
    </row>
    <row r="135" spans="3:11" ht="15">
      <c r="C135" s="285" t="s">
        <v>932</v>
      </c>
      <c r="D135" s="12"/>
      <c r="E135" s="12"/>
      <c r="F135" s="284" t="s">
        <v>931</v>
      </c>
      <c r="G135" s="159" t="s">
        <v>837</v>
      </c>
      <c r="H135" s="217" t="s">
        <v>840</v>
      </c>
      <c r="I135" s="315" t="s">
        <v>838</v>
      </c>
      <c r="J135" s="12"/>
      <c r="K135" s="13"/>
    </row>
    <row r="136" spans="3:11" ht="15">
      <c r="C136" s="285" t="s">
        <v>934</v>
      </c>
      <c r="D136" s="12"/>
      <c r="E136" s="12"/>
      <c r="F136" s="284" t="s">
        <v>933</v>
      </c>
      <c r="G136" s="159" t="s">
        <v>842</v>
      </c>
      <c r="H136" s="217" t="s">
        <v>840</v>
      </c>
      <c r="I136" s="315" t="s">
        <v>843</v>
      </c>
      <c r="J136" s="12"/>
      <c r="K136" s="13"/>
    </row>
    <row r="137" spans="3:11" ht="15">
      <c r="C137" s="285" t="s">
        <v>936</v>
      </c>
      <c r="D137" s="12"/>
      <c r="E137" s="12"/>
      <c r="F137" s="284" t="s">
        <v>935</v>
      </c>
      <c r="G137" s="159" t="s">
        <v>845</v>
      </c>
      <c r="H137" s="217" t="s">
        <v>846</v>
      </c>
      <c r="I137" s="315" t="s">
        <v>847</v>
      </c>
      <c r="J137" s="12"/>
      <c r="K137" s="13"/>
    </row>
    <row r="138" spans="3:11" ht="15">
      <c r="C138" s="285" t="s">
        <v>938</v>
      </c>
      <c r="D138" s="12"/>
      <c r="E138" s="12"/>
      <c r="F138" s="284" t="s">
        <v>937</v>
      </c>
      <c r="G138" s="159" t="s">
        <v>848</v>
      </c>
      <c r="H138" s="217" t="s">
        <v>846</v>
      </c>
      <c r="I138" s="315" t="s">
        <v>849</v>
      </c>
      <c r="J138" s="12"/>
      <c r="K138" s="13"/>
    </row>
    <row r="139" spans="3:11" ht="15">
      <c r="C139" s="285" t="s">
        <v>940</v>
      </c>
      <c r="D139" s="284" t="s">
        <v>941</v>
      </c>
      <c r="E139" s="12"/>
      <c r="F139" s="187" t="s">
        <v>939</v>
      </c>
      <c r="G139" s="159" t="s">
        <v>854</v>
      </c>
      <c r="H139" s="304" t="s">
        <v>851</v>
      </c>
      <c r="I139" s="315" t="s">
        <v>855</v>
      </c>
      <c r="J139" s="12"/>
      <c r="K139" s="13"/>
    </row>
    <row r="140" spans="3:11" ht="15">
      <c r="C140" s="285" t="s">
        <v>938</v>
      </c>
      <c r="D140" s="284" t="s">
        <v>942</v>
      </c>
      <c r="E140" s="12"/>
      <c r="F140" s="250" t="s">
        <v>515</v>
      </c>
      <c r="G140" s="159" t="s">
        <v>998</v>
      </c>
      <c r="H140" s="217" t="s">
        <v>851</v>
      </c>
      <c r="I140" s="315" t="s">
        <v>853</v>
      </c>
      <c r="J140" s="170"/>
      <c r="K140" s="13"/>
    </row>
    <row r="141" spans="3:11" ht="15.6">
      <c r="C141" s="285" t="s">
        <v>944</v>
      </c>
      <c r="D141" s="284" t="s">
        <v>948</v>
      </c>
      <c r="E141" s="12"/>
      <c r="F141" s="362" t="s">
        <v>859</v>
      </c>
      <c r="G141" s="159" t="s">
        <v>956</v>
      </c>
      <c r="H141" s="319" t="s">
        <v>899</v>
      </c>
      <c r="I141" s="315" t="s">
        <v>900</v>
      </c>
      <c r="J141" s="170"/>
      <c r="K141" s="13"/>
    </row>
    <row r="142" spans="3:11" ht="15">
      <c r="C142" s="285" t="s">
        <v>946</v>
      </c>
      <c r="D142" s="12"/>
      <c r="E142" s="12"/>
      <c r="F142" s="304" t="s">
        <v>945</v>
      </c>
      <c r="G142" s="159" t="s">
        <v>902</v>
      </c>
      <c r="H142" s="217" t="s">
        <v>899</v>
      </c>
      <c r="I142" s="315" t="s">
        <v>903</v>
      </c>
      <c r="J142" s="170"/>
      <c r="K142" s="285" t="s">
        <v>947</v>
      </c>
    </row>
    <row r="143" spans="3:11" ht="15.6">
      <c r="C143" s="13"/>
      <c r="D143" s="12"/>
      <c r="E143" s="12"/>
      <c r="F143" s="170"/>
      <c r="G143" s="159" t="s">
        <v>908</v>
      </c>
      <c r="H143" s="319" t="s">
        <v>851</v>
      </c>
      <c r="I143" s="315" t="s">
        <v>910</v>
      </c>
      <c r="J143" s="170"/>
      <c r="K143" s="13"/>
    </row>
    <row r="144" spans="3:11" ht="15">
      <c r="C144" s="13"/>
      <c r="D144" s="12"/>
      <c r="E144" s="12"/>
      <c r="F144" s="170"/>
      <c r="G144" s="159" t="s">
        <v>913</v>
      </c>
      <c r="H144" s="217" t="s">
        <v>851</v>
      </c>
      <c r="I144" s="315" t="s">
        <v>914</v>
      </c>
      <c r="J144" s="170"/>
      <c r="K144" s="13"/>
    </row>
    <row r="145" spans="3:11" ht="15">
      <c r="C145" s="285" t="s">
        <v>829</v>
      </c>
      <c r="D145" s="284" t="s">
        <v>982</v>
      </c>
      <c r="E145" s="12"/>
      <c r="F145" s="170"/>
      <c r="G145" s="159" t="s">
        <v>915</v>
      </c>
      <c r="H145" s="217" t="s">
        <v>851</v>
      </c>
      <c r="I145" s="315" t="s">
        <v>916</v>
      </c>
      <c r="J145" s="170"/>
      <c r="K145" s="13"/>
    </row>
    <row r="146" spans="3:11" ht="15">
      <c r="C146" s="13"/>
      <c r="D146" s="12"/>
      <c r="E146" s="12"/>
      <c r="F146" s="170"/>
      <c r="G146" s="159" t="s">
        <v>101</v>
      </c>
      <c r="H146" s="217" t="s">
        <v>930</v>
      </c>
      <c r="I146" s="315" t="s">
        <v>927</v>
      </c>
      <c r="J146" s="170"/>
      <c r="K146" s="13"/>
    </row>
    <row r="147" spans="3:11" ht="15">
      <c r="C147" s="285" t="s">
        <v>829</v>
      </c>
      <c r="D147" s="284" t="s">
        <v>996</v>
      </c>
      <c r="E147" s="12"/>
      <c r="F147" s="362" t="s">
        <v>859</v>
      </c>
      <c r="G147" s="159" t="s">
        <v>1001</v>
      </c>
      <c r="H147" s="217" t="s">
        <v>963</v>
      </c>
      <c r="I147" s="315" t="s">
        <v>969</v>
      </c>
      <c r="J147" s="170"/>
      <c r="K147" s="13"/>
    </row>
    <row r="148" spans="3:11" ht="15">
      <c r="C148" s="285" t="s">
        <v>829</v>
      </c>
      <c r="D148" s="304" t="s">
        <v>1017</v>
      </c>
      <c r="E148" s="12"/>
      <c r="F148" s="170"/>
      <c r="G148" s="159" t="s">
        <v>1007</v>
      </c>
      <c r="H148" s="217" t="s">
        <v>1009</v>
      </c>
      <c r="I148" s="315" t="s">
        <v>1008</v>
      </c>
      <c r="J148" s="170"/>
      <c r="K148" s="13"/>
    </row>
    <row r="149" spans="3:11" ht="15">
      <c r="C149" s="285" t="s">
        <v>1018</v>
      </c>
      <c r="D149" s="304" t="s">
        <v>1016</v>
      </c>
      <c r="E149" s="12"/>
      <c r="F149" s="170"/>
      <c r="G149" s="159" t="s">
        <v>1011</v>
      </c>
      <c r="H149" s="217" t="s">
        <v>1009</v>
      </c>
      <c r="I149" s="315" t="s">
        <v>1012</v>
      </c>
      <c r="J149" s="170"/>
      <c r="K149" s="13"/>
    </row>
    <row r="150" spans="3:11" ht="15">
      <c r="C150" s="285" t="s">
        <v>829</v>
      </c>
      <c r="D150" s="304" t="s">
        <v>1015</v>
      </c>
      <c r="E150" s="12"/>
      <c r="F150" s="170"/>
      <c r="G150" s="159" t="s">
        <v>1013</v>
      </c>
      <c r="H150" s="217" t="s">
        <v>846</v>
      </c>
      <c r="I150" s="315" t="s">
        <v>1014</v>
      </c>
      <c r="J150" s="170"/>
      <c r="K150" s="13"/>
    </row>
    <row r="151" spans="3:11" ht="15">
      <c r="C151" s="285" t="s">
        <v>829</v>
      </c>
      <c r="D151" s="284" t="s">
        <v>1028</v>
      </c>
      <c r="E151" s="12"/>
      <c r="F151" s="12"/>
      <c r="G151" s="300" t="s">
        <v>990</v>
      </c>
      <c r="H151" s="187" t="s">
        <v>1026</v>
      </c>
      <c r="I151" s="327" t="s">
        <v>991</v>
      </c>
      <c r="J151" s="12"/>
      <c r="K151" s="285" t="s">
        <v>1027</v>
      </c>
    </row>
    <row r="152" spans="3:11" ht="15">
      <c r="C152" s="285" t="s">
        <v>829</v>
      </c>
      <c r="D152" s="284" t="s">
        <v>1046</v>
      </c>
      <c r="E152" s="12"/>
      <c r="F152" s="12"/>
      <c r="G152" s="159" t="s">
        <v>1227</v>
      </c>
      <c r="H152" s="217" t="s">
        <v>905</v>
      </c>
      <c r="I152" s="315" t="s">
        <v>989</v>
      </c>
      <c r="J152" s="12"/>
      <c r="K152" s="13"/>
    </row>
    <row r="153" spans="3:11" ht="15">
      <c r="C153" s="315" t="s">
        <v>1022</v>
      </c>
      <c r="D153" s="304" t="s">
        <v>1045</v>
      </c>
      <c r="E153" s="12"/>
      <c r="F153" s="12"/>
      <c r="G153" s="193" t="s">
        <v>1019</v>
      </c>
      <c r="H153" s="217" t="s">
        <v>846</v>
      </c>
      <c r="I153" s="315" t="s">
        <v>1021</v>
      </c>
      <c r="J153" s="12"/>
      <c r="K153" s="13"/>
    </row>
    <row r="154" spans="3:11" ht="15">
      <c r="C154" s="315" t="s">
        <v>1025</v>
      </c>
      <c r="D154" s="304" t="s">
        <v>1044</v>
      </c>
      <c r="E154" s="12"/>
      <c r="F154" s="12"/>
      <c r="G154" s="159" t="s">
        <v>1013</v>
      </c>
      <c r="H154" s="217" t="s">
        <v>846</v>
      </c>
      <c r="I154" s="315" t="s">
        <v>1014</v>
      </c>
      <c r="J154" s="12"/>
      <c r="K154" s="13"/>
    </row>
    <row r="155" spans="3:11" ht="15">
      <c r="C155" s="285" t="s">
        <v>1048</v>
      </c>
      <c r="D155" s="12"/>
      <c r="E155" s="12"/>
      <c r="F155" s="12"/>
      <c r="G155" s="159" t="s">
        <v>1032</v>
      </c>
      <c r="H155" s="217" t="s">
        <v>851</v>
      </c>
      <c r="I155" s="315" t="s">
        <v>1033</v>
      </c>
      <c r="J155" s="12"/>
      <c r="K155" s="13"/>
    </row>
    <row r="156" spans="3:11" ht="15">
      <c r="C156" s="285" t="s">
        <v>829</v>
      </c>
      <c r="D156" s="12"/>
      <c r="E156" s="12"/>
      <c r="F156" s="12"/>
      <c r="G156" s="159" t="s">
        <v>1039</v>
      </c>
      <c r="H156" s="217" t="s">
        <v>851</v>
      </c>
      <c r="I156" s="315" t="s">
        <v>1041</v>
      </c>
      <c r="J156" s="12"/>
      <c r="K156" s="285" t="s">
        <v>1050</v>
      </c>
    </row>
    <row r="157" spans="3:11" ht="15">
      <c r="C157" s="285" t="s">
        <v>829</v>
      </c>
      <c r="D157" s="12"/>
      <c r="E157" s="12"/>
      <c r="F157" s="12"/>
      <c r="G157" s="159" t="s">
        <v>1042</v>
      </c>
      <c r="H157" s="217" t="s">
        <v>851</v>
      </c>
      <c r="I157" s="315" t="s">
        <v>1043</v>
      </c>
      <c r="J157" s="12"/>
      <c r="K157" s="13"/>
    </row>
    <row r="158" spans="3:11" ht="15">
      <c r="C158" s="13" t="s">
        <v>546</v>
      </c>
      <c r="D158" s="12"/>
      <c r="E158" s="12"/>
      <c r="F158" s="12"/>
      <c r="G158" s="159" t="s">
        <v>1051</v>
      </c>
      <c r="H158" s="217" t="s">
        <v>851</v>
      </c>
      <c r="I158" s="315" t="s">
        <v>1053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1060</v>
      </c>
      <c r="H159" s="217" t="s">
        <v>851</v>
      </c>
      <c r="I159" s="315" t="s">
        <v>1061</v>
      </c>
      <c r="J159" s="12"/>
      <c r="K159" s="13"/>
    </row>
    <row r="160" spans="3:11" ht="15">
      <c r="C160" s="13" t="s">
        <v>402</v>
      </c>
      <c r="D160" s="12"/>
      <c r="E160" s="12"/>
      <c r="F160" s="12"/>
      <c r="G160" s="159" t="s">
        <v>1174</v>
      </c>
      <c r="H160" s="217" t="s">
        <v>851</v>
      </c>
      <c r="I160" s="315" t="s">
        <v>1059</v>
      </c>
      <c r="J160" s="12"/>
      <c r="K160" s="13"/>
    </row>
    <row r="161" spans="3:11" ht="15">
      <c r="C161" s="13" t="s">
        <v>23</v>
      </c>
      <c r="D161" s="12"/>
      <c r="E161" s="12"/>
      <c r="F161" s="12"/>
      <c r="G161" s="159" t="s">
        <v>1064</v>
      </c>
      <c r="H161" s="217" t="s">
        <v>851</v>
      </c>
      <c r="I161" s="315" t="s">
        <v>1066</v>
      </c>
      <c r="J161" s="12"/>
      <c r="K161" s="13"/>
    </row>
    <row r="162" spans="3:11" ht="15">
      <c r="C162" s="285" t="s">
        <v>829</v>
      </c>
      <c r="D162" s="12"/>
      <c r="E162" s="12"/>
      <c r="F162" s="12"/>
      <c r="G162" s="159" t="s">
        <v>1080</v>
      </c>
      <c r="H162" s="187" t="s">
        <v>1128</v>
      </c>
      <c r="I162" s="13" t="s">
        <v>1127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1099</v>
      </c>
      <c r="H163" s="217" t="s">
        <v>831</v>
      </c>
      <c r="I163" s="315" t="s">
        <v>1100</v>
      </c>
      <c r="J163" s="12"/>
      <c r="K163" s="13"/>
    </row>
    <row r="164" spans="3:11" ht="15">
      <c r="C164" s="285" t="s">
        <v>832</v>
      </c>
      <c r="D164" s="12"/>
      <c r="E164" s="12"/>
      <c r="F164" s="12"/>
      <c r="G164" s="159" t="s">
        <v>1101</v>
      </c>
      <c r="H164" s="217" t="s">
        <v>831</v>
      </c>
      <c r="I164" s="315" t="s">
        <v>1103</v>
      </c>
      <c r="J164" s="12"/>
      <c r="K164" s="13"/>
    </row>
    <row r="165" spans="3:11" ht="15">
      <c r="C165" s="285" t="s">
        <v>923</v>
      </c>
      <c r="D165" s="284" t="s">
        <v>983</v>
      </c>
      <c r="E165" s="12"/>
      <c r="F165" s="12"/>
      <c r="G165" s="159" t="s">
        <v>951</v>
      </c>
      <c r="H165" s="217" t="s">
        <v>851</v>
      </c>
      <c r="I165" s="315" t="s">
        <v>961</v>
      </c>
      <c r="J165" s="12"/>
      <c r="K165" s="13"/>
    </row>
    <row r="166" spans="3:11" ht="15">
      <c r="C166" s="285" t="s">
        <v>832</v>
      </c>
      <c r="D166" s="12"/>
      <c r="E166" s="12"/>
      <c r="F166" s="12"/>
      <c r="G166" s="159" t="s">
        <v>949</v>
      </c>
      <c r="H166" s="217" t="s">
        <v>831</v>
      </c>
      <c r="I166" s="315" t="s">
        <v>1110</v>
      </c>
      <c r="J166" s="12"/>
      <c r="K166" s="13"/>
    </row>
    <row r="167" spans="3:11" ht="15">
      <c r="C167" s="285" t="s">
        <v>1130</v>
      </c>
      <c r="D167" s="284" t="s">
        <v>981</v>
      </c>
      <c r="E167" s="12"/>
      <c r="F167" s="12"/>
      <c r="G167" s="159" t="s">
        <v>918</v>
      </c>
      <c r="H167" s="217" t="s">
        <v>851</v>
      </c>
      <c r="I167" s="315" t="s">
        <v>919</v>
      </c>
      <c r="J167" s="12"/>
      <c r="K167" s="13"/>
    </row>
    <row r="168" spans="3:11" ht="15">
      <c r="C168" s="285" t="s">
        <v>1131</v>
      </c>
      <c r="D168" s="12"/>
      <c r="E168" s="12"/>
      <c r="F168" s="12"/>
      <c r="G168" s="159" t="s">
        <v>1078</v>
      </c>
      <c r="H168" s="217" t="s">
        <v>851</v>
      </c>
      <c r="I168" s="315" t="s">
        <v>1115</v>
      </c>
      <c r="J168" s="12"/>
      <c r="K168" s="13"/>
    </row>
    <row r="169" spans="3:11" ht="15">
      <c r="C169" s="315" t="s">
        <v>858</v>
      </c>
      <c r="D169" s="170"/>
      <c r="E169" s="170"/>
      <c r="F169" s="170"/>
      <c r="G169" s="159" t="s">
        <v>1117</v>
      </c>
      <c r="H169" s="217" t="s">
        <v>831</v>
      </c>
      <c r="I169" s="315" t="s">
        <v>1136</v>
      </c>
      <c r="J169" s="12"/>
      <c r="K169" s="13"/>
    </row>
    <row r="170" spans="3:11" ht="15">
      <c r="C170" s="315" t="s">
        <v>832</v>
      </c>
      <c r="D170" s="170"/>
      <c r="E170" s="170"/>
      <c r="F170" s="170"/>
      <c r="G170" s="159" t="s">
        <v>1120</v>
      </c>
      <c r="H170" s="217" t="s">
        <v>1094</v>
      </c>
      <c r="I170" s="315" t="s">
        <v>1139</v>
      </c>
      <c r="J170" s="12"/>
      <c r="K170" s="13"/>
    </row>
    <row r="171" spans="3:11" ht="15">
      <c r="C171" s="169" t="s">
        <v>402</v>
      </c>
      <c r="D171" s="170"/>
      <c r="E171" s="170"/>
      <c r="F171" s="362" t="s">
        <v>1178</v>
      </c>
      <c r="G171" s="159" t="s">
        <v>1151</v>
      </c>
      <c r="H171" s="217" t="s">
        <v>831</v>
      </c>
      <c r="I171" s="315" t="s">
        <v>1153</v>
      </c>
      <c r="J171" s="170"/>
      <c r="K171" s="169"/>
    </row>
    <row r="172" spans="3:11" ht="15">
      <c r="C172" s="315" t="s">
        <v>832</v>
      </c>
      <c r="D172" s="170" t="s">
        <v>541</v>
      </c>
      <c r="E172" s="170"/>
      <c r="F172" s="362" t="s">
        <v>640</v>
      </c>
      <c r="G172" s="159" t="s">
        <v>1142</v>
      </c>
      <c r="H172" s="217" t="s">
        <v>831</v>
      </c>
      <c r="I172" s="315" t="s">
        <v>1155</v>
      </c>
      <c r="J172" s="170"/>
      <c r="K172" s="169"/>
    </row>
    <row r="173" spans="3:11" ht="15">
      <c r="C173" s="169" t="s">
        <v>402</v>
      </c>
      <c r="D173" s="170"/>
      <c r="E173" s="170"/>
      <c r="F173" s="362" t="s">
        <v>1179</v>
      </c>
      <c r="G173" s="159" t="s">
        <v>1160</v>
      </c>
      <c r="H173" s="170" t="s">
        <v>334</v>
      </c>
      <c r="I173" s="315" t="s">
        <v>1161</v>
      </c>
      <c r="J173" s="170"/>
      <c r="K173" s="169"/>
    </row>
    <row r="174" spans="3:11" ht="15">
      <c r="C174" s="315" t="s">
        <v>832</v>
      </c>
      <c r="D174" s="170" t="s">
        <v>1191</v>
      </c>
      <c r="E174" s="170"/>
      <c r="F174" s="362" t="s">
        <v>640</v>
      </c>
      <c r="G174" s="159" t="s">
        <v>1163</v>
      </c>
      <c r="H174" s="217" t="s">
        <v>851</v>
      </c>
      <c r="I174" s="315" t="s">
        <v>1164</v>
      </c>
      <c r="J174" s="170"/>
      <c r="K174" s="169"/>
    </row>
    <row r="175" spans="3:11" ht="15">
      <c r="C175" s="315" t="s">
        <v>829</v>
      </c>
      <c r="D175" s="170"/>
      <c r="E175" s="170"/>
      <c r="F175" s="362" t="s">
        <v>1179</v>
      </c>
      <c r="G175" s="159" t="s">
        <v>1167</v>
      </c>
      <c r="H175" s="217" t="s">
        <v>851</v>
      </c>
      <c r="I175" s="315" t="s">
        <v>1168</v>
      </c>
      <c r="J175" s="170"/>
      <c r="K175" s="169"/>
    </row>
    <row r="176" spans="3:11" ht="15">
      <c r="C176" s="315" t="s">
        <v>829</v>
      </c>
      <c r="D176" s="170"/>
      <c r="E176" s="170"/>
      <c r="F176" s="304" t="s">
        <v>1198</v>
      </c>
      <c r="G176" s="159" t="s">
        <v>1199</v>
      </c>
      <c r="H176" s="217" t="s">
        <v>851</v>
      </c>
      <c r="I176" s="315" t="s">
        <v>1097</v>
      </c>
      <c r="J176" s="170"/>
      <c r="K176" s="169"/>
    </row>
    <row r="177" spans="3:11" ht="15">
      <c r="C177" s="169" t="s">
        <v>402</v>
      </c>
      <c r="D177" s="170"/>
      <c r="E177" s="170"/>
      <c r="F177" s="304" t="s">
        <v>1201</v>
      </c>
      <c r="G177" s="159" t="s">
        <v>1200</v>
      </c>
      <c r="H177" s="250" t="s">
        <v>320</v>
      </c>
      <c r="I177" s="169" t="s">
        <v>1188</v>
      </c>
      <c r="J177" s="170"/>
      <c r="K177" s="169"/>
    </row>
    <row r="178" spans="3:11" ht="15">
      <c r="C178" s="315" t="s">
        <v>1243</v>
      </c>
      <c r="D178" s="170"/>
      <c r="E178" s="170"/>
      <c r="F178" s="362" t="s">
        <v>1179</v>
      </c>
      <c r="G178" s="159" t="s">
        <v>1203</v>
      </c>
      <c r="H178" s="217" t="s">
        <v>1204</v>
      </c>
      <c r="I178" s="315" t="s">
        <v>1205</v>
      </c>
      <c r="J178" s="170"/>
      <c r="K178" s="169"/>
    </row>
    <row r="179" spans="3:11" ht="15">
      <c r="C179" s="315" t="s">
        <v>1243</v>
      </c>
      <c r="D179" s="170"/>
      <c r="E179" s="170"/>
      <c r="F179" s="362" t="s">
        <v>1179</v>
      </c>
      <c r="G179" s="159" t="s">
        <v>1319</v>
      </c>
      <c r="H179" s="217" t="s">
        <v>1204</v>
      </c>
      <c r="I179" s="315" t="s">
        <v>1207</v>
      </c>
      <c r="J179" s="170"/>
      <c r="K179" s="169"/>
    </row>
    <row r="180" spans="3:11" ht="15">
      <c r="C180" s="315" t="s">
        <v>923</v>
      </c>
      <c r="D180" s="170"/>
      <c r="E180" s="170"/>
      <c r="F180" s="362" t="s">
        <v>1179</v>
      </c>
      <c r="G180" s="159" t="s">
        <v>1208</v>
      </c>
      <c r="H180" s="217" t="s">
        <v>1209</v>
      </c>
      <c r="I180" s="315" t="s">
        <v>1210</v>
      </c>
      <c r="J180" s="170"/>
      <c r="K180" s="169"/>
    </row>
    <row r="181" spans="3:11" ht="15">
      <c r="C181" s="315" t="s">
        <v>1243</v>
      </c>
      <c r="D181" s="170"/>
      <c r="E181" s="170"/>
      <c r="F181" s="362" t="s">
        <v>1179</v>
      </c>
      <c r="G181" s="159" t="s">
        <v>1318</v>
      </c>
      <c r="H181" s="217" t="s">
        <v>1213</v>
      </c>
      <c r="I181" s="315" t="s">
        <v>1214</v>
      </c>
      <c r="J181" s="170"/>
      <c r="K181" s="169"/>
    </row>
    <row r="182" spans="3:11" ht="15">
      <c r="C182" s="315" t="s">
        <v>829</v>
      </c>
      <c r="D182" s="170"/>
      <c r="E182" s="170"/>
      <c r="F182" s="362" t="s">
        <v>1178</v>
      </c>
      <c r="G182" s="283" t="s">
        <v>1158</v>
      </c>
      <c r="H182" s="217" t="s">
        <v>831</v>
      </c>
      <c r="I182" s="315" t="s">
        <v>1159</v>
      </c>
      <c r="J182" s="170"/>
      <c r="K182" s="169"/>
    </row>
    <row r="183" spans="3:11" ht="15">
      <c r="C183" s="315" t="s">
        <v>858</v>
      </c>
      <c r="D183" s="170"/>
      <c r="E183" s="170"/>
      <c r="F183" s="362" t="s">
        <v>1179</v>
      </c>
      <c r="G183" s="159" t="s">
        <v>1169</v>
      </c>
      <c r="H183" s="217" t="s">
        <v>972</v>
      </c>
      <c r="I183" s="315" t="s">
        <v>1219</v>
      </c>
      <c r="J183" s="170"/>
      <c r="K183" s="169"/>
    </row>
    <row r="184" spans="3:11" ht="15">
      <c r="C184" s="315" t="s">
        <v>1130</v>
      </c>
      <c r="D184" s="304" t="s">
        <v>981</v>
      </c>
      <c r="E184" s="170"/>
      <c r="F184" s="362" t="s">
        <v>1179</v>
      </c>
      <c r="G184" s="159" t="s">
        <v>918</v>
      </c>
      <c r="H184" s="217" t="s">
        <v>972</v>
      </c>
      <c r="I184" s="315" t="s">
        <v>919</v>
      </c>
      <c r="J184" s="170"/>
      <c r="K184" s="169"/>
    </row>
    <row r="185" spans="3:11" ht="15">
      <c r="C185" s="285" t="s">
        <v>858</v>
      </c>
      <c r="D185" s="12"/>
      <c r="E185" s="12"/>
      <c r="F185" s="362" t="s">
        <v>1179</v>
      </c>
      <c r="G185" s="193" t="s">
        <v>1269</v>
      </c>
      <c r="H185" s="217" t="s">
        <v>1204</v>
      </c>
      <c r="I185" s="315" t="s">
        <v>1229</v>
      </c>
      <c r="J185" s="12"/>
      <c r="K185" s="13"/>
    </row>
    <row r="186" spans="3:11" ht="15">
      <c r="C186" s="169" t="s">
        <v>59</v>
      </c>
      <c r="D186" s="304" t="s">
        <v>1316</v>
      </c>
      <c r="E186" s="170"/>
      <c r="F186" s="364" t="s">
        <v>859</v>
      </c>
      <c r="G186" s="377" t="s">
        <v>1330</v>
      </c>
      <c r="H186" s="217" t="s">
        <v>1204</v>
      </c>
      <c r="I186" s="315" t="s">
        <v>1146</v>
      </c>
      <c r="J186" s="170"/>
      <c r="K186" s="169"/>
    </row>
    <row r="187" spans="3:11" ht="15">
      <c r="C187" s="285" t="s">
        <v>1274</v>
      </c>
      <c r="D187" s="12"/>
      <c r="E187" s="12"/>
      <c r="F187" s="362" t="s">
        <v>1179</v>
      </c>
      <c r="G187" s="193" t="s">
        <v>1273</v>
      </c>
      <c r="H187" s="217" t="s">
        <v>1204</v>
      </c>
      <c r="I187" s="315" t="s">
        <v>1232</v>
      </c>
      <c r="J187" s="12"/>
      <c r="K187" s="13"/>
    </row>
    <row r="188" spans="3:11" ht="15">
      <c r="C188" s="13" t="s">
        <v>516</v>
      </c>
      <c r="D188" s="12" t="s">
        <v>519</v>
      </c>
      <c r="E188" s="12"/>
      <c r="F188" s="250" t="s">
        <v>515</v>
      </c>
      <c r="G188" s="159" t="s">
        <v>1225</v>
      </c>
      <c r="H188" s="217" t="s">
        <v>1276</v>
      </c>
      <c r="I188" s="251" t="s">
        <v>479</v>
      </c>
      <c r="J188" s="12"/>
      <c r="K188" s="13"/>
    </row>
    <row r="189" spans="3:11" ht="15">
      <c r="C189" s="13" t="s">
        <v>546</v>
      </c>
      <c r="D189" s="12"/>
      <c r="E189" s="12"/>
      <c r="F189" s="12" t="s">
        <v>338</v>
      </c>
      <c r="G189" s="193" t="s">
        <v>1288</v>
      </c>
      <c r="H189" s="217" t="s">
        <v>930</v>
      </c>
      <c r="I189" s="315" t="s">
        <v>1250</v>
      </c>
      <c r="J189" s="12"/>
      <c r="K189" s="13"/>
    </row>
    <row r="190" spans="3:11" ht="15">
      <c r="C190" s="13" t="s">
        <v>59</v>
      </c>
      <c r="D190" s="12"/>
      <c r="E190" s="12"/>
      <c r="F190" s="362" t="s">
        <v>1179</v>
      </c>
      <c r="G190" s="159" t="s">
        <v>418</v>
      </c>
      <c r="H190" s="250" t="s">
        <v>334</v>
      </c>
      <c r="I190" s="169" t="s">
        <v>774</v>
      </c>
      <c r="J190" s="12"/>
      <c r="K190" s="13"/>
    </row>
    <row r="191" spans="3:11" ht="15">
      <c r="C191" s="13" t="s">
        <v>546</v>
      </c>
      <c r="D191" s="12"/>
      <c r="E191" s="12"/>
      <c r="F191" s="362" t="s">
        <v>1179</v>
      </c>
      <c r="G191" s="193" t="s">
        <v>1290</v>
      </c>
      <c r="H191" s="217" t="s">
        <v>831</v>
      </c>
      <c r="I191" s="315" t="s">
        <v>1253</v>
      </c>
      <c r="J191" s="12"/>
      <c r="K191" s="13"/>
    </row>
    <row r="192" spans="3:11" ht="15">
      <c r="C192" s="315" t="s">
        <v>858</v>
      </c>
      <c r="D192" s="304" t="s">
        <v>1291</v>
      </c>
      <c r="E192" s="170"/>
      <c r="F192" s="362" t="s">
        <v>1190</v>
      </c>
      <c r="G192" s="159" t="s">
        <v>1119</v>
      </c>
      <c r="H192" s="217" t="s">
        <v>320</v>
      </c>
      <c r="I192" s="315" t="s">
        <v>1140</v>
      </c>
      <c r="J192" s="170"/>
      <c r="K192" s="169"/>
    </row>
    <row r="193" spans="3:11" ht="15">
      <c r="C193" s="315" t="s">
        <v>402</v>
      </c>
      <c r="D193" s="170"/>
      <c r="E193" s="170"/>
      <c r="F193" s="362" t="s">
        <v>1179</v>
      </c>
      <c r="G193" s="159" t="s">
        <v>1299</v>
      </c>
      <c r="H193" s="217" t="s">
        <v>851</v>
      </c>
      <c r="I193" s="315" t="s">
        <v>1258</v>
      </c>
      <c r="J193" s="12"/>
      <c r="K193" s="13"/>
    </row>
    <row r="194" spans="3:11" ht="15">
      <c r="C194" s="13" t="s">
        <v>546</v>
      </c>
      <c r="D194" s="12"/>
      <c r="E194" s="12"/>
      <c r="F194" s="362" t="s">
        <v>1179</v>
      </c>
      <c r="G194" s="193" t="s">
        <v>1300</v>
      </c>
      <c r="H194" s="217" t="s">
        <v>851</v>
      </c>
      <c r="I194" s="315" t="s">
        <v>1260</v>
      </c>
      <c r="J194" s="12"/>
      <c r="K194" s="13"/>
    </row>
    <row r="195" spans="3:11" ht="15">
      <c r="C195" s="169" t="s">
        <v>402</v>
      </c>
      <c r="D195" s="170" t="s">
        <v>1322</v>
      </c>
      <c r="E195" s="170"/>
      <c r="F195" s="362" t="s">
        <v>515</v>
      </c>
      <c r="G195" s="159" t="s">
        <v>1256</v>
      </c>
      <c r="H195" s="170" t="s">
        <v>334</v>
      </c>
      <c r="I195" s="315" t="s">
        <v>1162</v>
      </c>
      <c r="J195" s="170"/>
      <c r="K195" s="169" t="s">
        <v>1323</v>
      </c>
    </row>
    <row r="196" spans="3:11" ht="15">
      <c r="C196" s="13" t="s">
        <v>59</v>
      </c>
      <c r="D196" s="12" t="s">
        <v>1191</v>
      </c>
      <c r="E196" s="12"/>
      <c r="F196" s="380" t="s">
        <v>1190</v>
      </c>
      <c r="G196" s="283" t="s">
        <v>1302</v>
      </c>
      <c r="H196" s="217" t="s">
        <v>1096</v>
      </c>
      <c r="I196" s="315" t="s">
        <v>1282</v>
      </c>
      <c r="J196" s="12"/>
      <c r="K196" s="13"/>
    </row>
    <row r="197" spans="3:11" ht="15">
      <c r="C197" s="13" t="s">
        <v>59</v>
      </c>
      <c r="D197" s="12" t="s">
        <v>1311</v>
      </c>
      <c r="E197" s="12"/>
      <c r="F197" s="12" t="s">
        <v>1179</v>
      </c>
      <c r="G197" s="193" t="s">
        <v>1310</v>
      </c>
      <c r="H197" s="217" t="s">
        <v>1280</v>
      </c>
      <c r="I197" s="315" t="s">
        <v>1281</v>
      </c>
      <c r="J197" s="12"/>
      <c r="K197" s="13"/>
    </row>
    <row r="198" spans="3:11" ht="15">
      <c r="C198" s="13" t="s">
        <v>59</v>
      </c>
      <c r="D198" s="12" t="s">
        <v>630</v>
      </c>
      <c r="E198" s="12"/>
      <c r="F198" s="12" t="s">
        <v>1179</v>
      </c>
      <c r="G198" s="159" t="s">
        <v>1293</v>
      </c>
      <c r="H198" s="217" t="s">
        <v>1294</v>
      </c>
      <c r="I198" s="315" t="s">
        <v>1295</v>
      </c>
      <c r="J198" s="12"/>
      <c r="K198" s="13" t="s">
        <v>1317</v>
      </c>
    </row>
    <row r="199" spans="3:11" ht="15">
      <c r="C199" s="285" t="s">
        <v>1049</v>
      </c>
      <c r="D199" s="284" t="s">
        <v>1371</v>
      </c>
      <c r="E199" s="12"/>
      <c r="F199" s="362" t="s">
        <v>1190</v>
      </c>
      <c r="G199" s="159" t="s">
        <v>1037</v>
      </c>
      <c r="H199" s="217" t="s">
        <v>851</v>
      </c>
      <c r="I199" s="315" t="s">
        <v>1040</v>
      </c>
      <c r="J199" s="12"/>
      <c r="K199" s="13"/>
    </row>
    <row r="200" spans="3:11" ht="15">
      <c r="C200" s="13" t="s">
        <v>59</v>
      </c>
      <c r="D200" s="284" t="s">
        <v>1370</v>
      </c>
      <c r="E200" s="12"/>
      <c r="F200" s="362" t="s">
        <v>1190</v>
      </c>
      <c r="G200" s="193" t="s">
        <v>1332</v>
      </c>
      <c r="H200" s="217" t="s">
        <v>851</v>
      </c>
      <c r="I200" s="315" t="s">
        <v>1251</v>
      </c>
      <c r="J200" s="12"/>
      <c r="K200" s="13"/>
    </row>
    <row r="201" spans="3:11" ht="15">
      <c r="C201" s="285" t="s">
        <v>858</v>
      </c>
      <c r="D201" s="284" t="s">
        <v>1271</v>
      </c>
      <c r="E201" s="12"/>
      <c r="F201" s="362" t="s">
        <v>515</v>
      </c>
      <c r="G201" s="193" t="s">
        <v>1270</v>
      </c>
      <c r="H201" s="217" t="s">
        <v>1204</v>
      </c>
      <c r="I201" s="315" t="s">
        <v>1231</v>
      </c>
      <c r="J201" s="12"/>
      <c r="K201" s="13"/>
    </row>
    <row r="202" spans="3:11" ht="15">
      <c r="C202" s="285" t="s">
        <v>912</v>
      </c>
      <c r="D202" s="12"/>
      <c r="E202" s="12"/>
      <c r="F202" s="284" t="s">
        <v>1333</v>
      </c>
      <c r="G202" s="159" t="s">
        <v>1314</v>
      </c>
      <c r="H202" s="217" t="s">
        <v>334</v>
      </c>
      <c r="I202" s="169" t="s">
        <v>1315</v>
      </c>
      <c r="J202" s="12"/>
      <c r="K202" s="13"/>
    </row>
    <row r="203" spans="3:11" ht="15">
      <c r="C203" s="285" t="s">
        <v>1346</v>
      </c>
      <c r="D203" s="284" t="s">
        <v>1375</v>
      </c>
      <c r="E203" s="12"/>
      <c r="F203" s="12" t="s">
        <v>1179</v>
      </c>
      <c r="G203" s="159" t="s">
        <v>1312</v>
      </c>
      <c r="H203" s="217" t="s">
        <v>334</v>
      </c>
      <c r="I203" s="169" t="s">
        <v>1313</v>
      </c>
      <c r="J203" s="12"/>
      <c r="K203" s="13"/>
    </row>
    <row r="204" spans="3:11" ht="15">
      <c r="C204" s="285" t="s">
        <v>858</v>
      </c>
      <c r="D204" s="284" t="s">
        <v>1349</v>
      </c>
      <c r="E204" s="12"/>
      <c r="F204" s="362" t="s">
        <v>640</v>
      </c>
      <c r="G204" s="159" t="s">
        <v>1345</v>
      </c>
      <c r="H204" s="217" t="s">
        <v>329</v>
      </c>
      <c r="I204" s="169" t="s">
        <v>1327</v>
      </c>
      <c r="J204" s="12"/>
      <c r="K204" s="13"/>
    </row>
    <row r="205" spans="3:11" ht="15">
      <c r="C205" s="285" t="s">
        <v>912</v>
      </c>
      <c r="D205" s="12"/>
      <c r="E205" s="12"/>
      <c r="F205" s="12" t="s">
        <v>1179</v>
      </c>
      <c r="G205" s="193" t="s">
        <v>1325</v>
      </c>
      <c r="H205" s="217" t="s">
        <v>320</v>
      </c>
      <c r="I205" s="169" t="s">
        <v>1326</v>
      </c>
      <c r="J205" s="12"/>
      <c r="K205" s="13"/>
    </row>
    <row r="206" spans="3:11" ht="15">
      <c r="C206" s="285" t="s">
        <v>829</v>
      </c>
      <c r="D206" s="284" t="s">
        <v>1423</v>
      </c>
      <c r="E206" s="12"/>
      <c r="F206" s="364" t="s">
        <v>1190</v>
      </c>
      <c r="G206" s="377" t="s">
        <v>1372</v>
      </c>
      <c r="H206" s="217" t="s">
        <v>851</v>
      </c>
      <c r="I206" s="315" t="s">
        <v>1350</v>
      </c>
      <c r="J206" s="12"/>
      <c r="K206" s="13" t="s">
        <v>1422</v>
      </c>
    </row>
    <row r="207" spans="3:11" ht="15">
      <c r="C207" s="285" t="s">
        <v>829</v>
      </c>
      <c r="D207" s="12"/>
      <c r="E207" s="12"/>
      <c r="F207" s="284" t="s">
        <v>828</v>
      </c>
      <c r="G207" s="193" t="s">
        <v>1373</v>
      </c>
      <c r="H207" s="217" t="s">
        <v>1352</v>
      </c>
      <c r="I207" s="315" t="s">
        <v>1353</v>
      </c>
      <c r="J207" s="12"/>
      <c r="K207" s="13"/>
    </row>
    <row r="208" spans="3:11" ht="15">
      <c r="C208" s="285" t="s">
        <v>1385</v>
      </c>
      <c r="D208" s="284" t="s">
        <v>1384</v>
      </c>
      <c r="E208" s="12"/>
      <c r="F208" s="362" t="s">
        <v>640</v>
      </c>
      <c r="G208" s="193" t="s">
        <v>1379</v>
      </c>
      <c r="H208" s="217" t="s">
        <v>1354</v>
      </c>
      <c r="I208" s="315" t="s">
        <v>1355</v>
      </c>
      <c r="J208" s="12"/>
      <c r="K208" s="13"/>
    </row>
    <row r="209" spans="3:11" ht="15">
      <c r="C209" s="285" t="s">
        <v>1022</v>
      </c>
      <c r="D209" s="284" t="s">
        <v>1386</v>
      </c>
      <c r="E209" s="12"/>
      <c r="F209" s="362" t="s">
        <v>640</v>
      </c>
      <c r="G209" s="193" t="s">
        <v>1381</v>
      </c>
      <c r="H209" s="217" t="s">
        <v>831</v>
      </c>
      <c r="I209" s="315" t="s">
        <v>1356</v>
      </c>
      <c r="J209" s="12"/>
      <c r="K209" s="13"/>
    </row>
    <row r="210" spans="3:11" ht="15">
      <c r="C210" s="285" t="s">
        <v>1022</v>
      </c>
      <c r="D210" s="12"/>
      <c r="E210" s="12"/>
      <c r="F210" s="284" t="s">
        <v>1387</v>
      </c>
      <c r="G210" s="193" t="s">
        <v>1382</v>
      </c>
      <c r="H210" s="217" t="s">
        <v>831</v>
      </c>
      <c r="I210" s="315" t="s">
        <v>1358</v>
      </c>
      <c r="J210" s="12"/>
      <c r="K210" s="13"/>
    </row>
    <row r="211" spans="3:11" ht="15">
      <c r="C211" s="285" t="s">
        <v>1398</v>
      </c>
      <c r="D211" s="284" t="s">
        <v>1399</v>
      </c>
      <c r="E211" s="12"/>
      <c r="F211" s="250" t="s">
        <v>313</v>
      </c>
      <c r="G211" s="159" t="s">
        <v>1362</v>
      </c>
      <c r="H211" s="217" t="s">
        <v>831</v>
      </c>
      <c r="I211" s="315" t="s">
        <v>1364</v>
      </c>
      <c r="J211" s="12"/>
      <c r="K211" s="13"/>
    </row>
    <row r="212" spans="3:11" ht="15">
      <c r="C212" s="285" t="s">
        <v>1417</v>
      </c>
      <c r="D212" s="284" t="s">
        <v>1416</v>
      </c>
      <c r="E212" s="12"/>
      <c r="F212" s="304" t="s">
        <v>1415</v>
      </c>
      <c r="G212" s="193" t="s">
        <v>1414</v>
      </c>
      <c r="H212" s="217" t="s">
        <v>831</v>
      </c>
      <c r="I212" s="315" t="s">
        <v>1369</v>
      </c>
      <c r="J212" s="12"/>
      <c r="K212" s="13"/>
    </row>
    <row r="213" spans="3:11" ht="15">
      <c r="C213" s="285" t="s">
        <v>1428</v>
      </c>
      <c r="D213" s="304" t="s">
        <v>1426</v>
      </c>
      <c r="E213" s="12"/>
      <c r="F213" s="250" t="s">
        <v>313</v>
      </c>
      <c r="G213" s="193" t="s">
        <v>1427</v>
      </c>
      <c r="H213" s="217" t="s">
        <v>831</v>
      </c>
      <c r="I213" s="315" t="s">
        <v>1394</v>
      </c>
      <c r="J213" s="12"/>
      <c r="K213" s="13"/>
    </row>
    <row r="214" spans="3:11" ht="15">
      <c r="C214" s="285" t="s">
        <v>912</v>
      </c>
      <c r="D214" s="12"/>
      <c r="E214" s="12"/>
      <c r="F214" s="284" t="s">
        <v>1430</v>
      </c>
      <c r="G214" s="193" t="s">
        <v>1429</v>
      </c>
      <c r="H214" s="217" t="s">
        <v>905</v>
      </c>
      <c r="I214" s="315" t="s">
        <v>1392</v>
      </c>
      <c r="J214" s="12"/>
      <c r="K214" s="13"/>
    </row>
    <row r="215" spans="3:11" ht="15.6">
      <c r="C215" s="285" t="s">
        <v>1445</v>
      </c>
      <c r="D215" s="284" t="s">
        <v>1470</v>
      </c>
      <c r="E215" s="12"/>
      <c r="F215" s="395" t="s">
        <v>1471</v>
      </c>
      <c r="G215" s="377" t="s">
        <v>1444</v>
      </c>
      <c r="H215" s="187" t="s">
        <v>1446</v>
      </c>
      <c r="I215" s="285" t="s">
        <v>1447</v>
      </c>
      <c r="J215" s="12"/>
      <c r="K215" s="13"/>
    </row>
    <row r="216" spans="3:11" ht="15">
      <c r="C216" s="218" t="s">
        <v>546</v>
      </c>
      <c r="D216" s="229" t="s">
        <v>826</v>
      </c>
      <c r="E216" s="12"/>
      <c r="F216" s="250" t="s">
        <v>313</v>
      </c>
      <c r="G216" s="159" t="s">
        <v>1226</v>
      </c>
      <c r="H216" s="187" t="s">
        <v>316</v>
      </c>
      <c r="I216" s="13" t="s">
        <v>723</v>
      </c>
      <c r="J216" s="12"/>
      <c r="K216" s="13"/>
    </row>
    <row r="217" spans="3:11" ht="15.6">
      <c r="C217" s="285" t="s">
        <v>858</v>
      </c>
      <c r="D217" s="12"/>
      <c r="E217" s="12"/>
      <c r="F217" s="284" t="s">
        <v>1452</v>
      </c>
      <c r="G217" s="193" t="s">
        <v>1449</v>
      </c>
      <c r="H217" s="187" t="s">
        <v>1451</v>
      </c>
      <c r="I217" s="285" t="s">
        <v>1450</v>
      </c>
      <c r="J217" s="12"/>
      <c r="K217" s="13"/>
    </row>
    <row r="218" spans="3:11" ht="15">
      <c r="C218" s="285" t="s">
        <v>829</v>
      </c>
      <c r="D218" s="12"/>
      <c r="E218" s="12"/>
      <c r="F218" s="12" t="s">
        <v>1179</v>
      </c>
      <c r="G218" s="377" t="s">
        <v>1453</v>
      </c>
      <c r="H218" s="187" t="s">
        <v>1451</v>
      </c>
      <c r="I218" s="285" t="s">
        <v>1454</v>
      </c>
      <c r="J218" s="12"/>
      <c r="K218" s="13"/>
    </row>
    <row r="219" spans="3:11" ht="15">
      <c r="C219" s="13" t="s">
        <v>41</v>
      </c>
      <c r="D219" s="12" t="s">
        <v>634</v>
      </c>
      <c r="E219" s="12"/>
      <c r="F219" s="250" t="s">
        <v>515</v>
      </c>
      <c r="G219" s="159" t="s">
        <v>177</v>
      </c>
      <c r="H219" s="250" t="s">
        <v>334</v>
      </c>
      <c r="I219" s="169" t="s">
        <v>718</v>
      </c>
      <c r="J219" s="12"/>
      <c r="K219" s="13"/>
    </row>
    <row r="220" spans="3:11" ht="15">
      <c r="C220" s="285" t="s">
        <v>858</v>
      </c>
      <c r="D220" s="12" t="s">
        <v>1487</v>
      </c>
      <c r="E220" s="12"/>
      <c r="F220" s="364" t="s">
        <v>1190</v>
      </c>
      <c r="G220" s="193" t="s">
        <v>1460</v>
      </c>
      <c r="H220" s="217" t="s">
        <v>851</v>
      </c>
      <c r="I220" s="315" t="s">
        <v>1432</v>
      </c>
      <c r="J220" s="12"/>
      <c r="K220" s="13"/>
    </row>
    <row r="221" spans="3:11" ht="15">
      <c r="C221" s="285" t="s">
        <v>1462</v>
      </c>
      <c r="D221" s="284" t="s">
        <v>1461</v>
      </c>
      <c r="E221" s="12"/>
      <c r="F221" s="250" t="s">
        <v>515</v>
      </c>
      <c r="G221" s="159" t="s">
        <v>1433</v>
      </c>
      <c r="H221" s="217" t="s">
        <v>851</v>
      </c>
      <c r="I221" s="315" t="s">
        <v>1434</v>
      </c>
      <c r="J221" s="12"/>
      <c r="K221" s="13"/>
    </row>
    <row r="222" spans="3:11" ht="15">
      <c r="C222" s="315" t="s">
        <v>858</v>
      </c>
      <c r="D222" s="170"/>
      <c r="E222" s="170"/>
      <c r="F222" s="304" t="s">
        <v>1464</v>
      </c>
      <c r="G222" s="159" t="s">
        <v>1442</v>
      </c>
      <c r="H222" s="217" t="s">
        <v>1439</v>
      </c>
      <c r="I222" s="315" t="s">
        <v>1438</v>
      </c>
      <c r="J222" s="12"/>
      <c r="K222" s="13"/>
    </row>
    <row r="223" spans="3:11" ht="15">
      <c r="C223" s="315" t="s">
        <v>858</v>
      </c>
      <c r="D223" s="284" t="s">
        <v>1463</v>
      </c>
      <c r="E223" s="12"/>
      <c r="F223" s="250" t="s">
        <v>313</v>
      </c>
      <c r="G223" s="159" t="s">
        <v>1400</v>
      </c>
      <c r="H223" s="217" t="s">
        <v>831</v>
      </c>
      <c r="I223" s="315" t="s">
        <v>1401</v>
      </c>
      <c r="J223" s="12"/>
      <c r="K223" s="13"/>
    </row>
    <row r="224" spans="3:11" ht="15">
      <c r="C224" s="285" t="s">
        <v>858</v>
      </c>
      <c r="D224" s="284" t="s">
        <v>1468</v>
      </c>
      <c r="E224" s="12"/>
      <c r="F224" s="250" t="s">
        <v>515</v>
      </c>
      <c r="G224" s="159" t="s">
        <v>1455</v>
      </c>
      <c r="H224" s="217" t="s">
        <v>831</v>
      </c>
      <c r="I224" s="315" t="s">
        <v>1456</v>
      </c>
      <c r="J224" s="12"/>
      <c r="K224" s="13"/>
    </row>
    <row r="225" spans="3:11" ht="15">
      <c r="C225" s="367" t="s">
        <v>832</v>
      </c>
      <c r="D225" s="386" t="s">
        <v>1562</v>
      </c>
      <c r="E225" s="12"/>
      <c r="F225" s="362" t="s">
        <v>1190</v>
      </c>
      <c r="G225" s="350" t="s">
        <v>1465</v>
      </c>
      <c r="H225" s="366" t="s">
        <v>831</v>
      </c>
      <c r="I225" s="367" t="s">
        <v>1466</v>
      </c>
      <c r="J225" s="12"/>
      <c r="K225" s="13"/>
    </row>
    <row r="226" spans="3:11" ht="15">
      <c r="C226" s="13" t="s">
        <v>59</v>
      </c>
      <c r="D226" s="12"/>
      <c r="E226" s="12"/>
      <c r="F226" s="12" t="s">
        <v>338</v>
      </c>
      <c r="G226" s="308" t="s">
        <v>1472</v>
      </c>
      <c r="H226" s="309" t="s">
        <v>851</v>
      </c>
      <c r="I226" s="396" t="s">
        <v>1473</v>
      </c>
      <c r="J226" s="12"/>
      <c r="K226" s="13"/>
    </row>
    <row r="227" spans="3:11" ht="15">
      <c r="C227" s="13" t="s">
        <v>546</v>
      </c>
      <c r="D227" s="12" t="s">
        <v>1488</v>
      </c>
      <c r="E227" s="12"/>
      <c r="F227" s="250" t="s">
        <v>515</v>
      </c>
      <c r="G227" s="283" t="s">
        <v>1484</v>
      </c>
      <c r="H227" s="398" t="s">
        <v>831</v>
      </c>
      <c r="I227" s="397" t="s">
        <v>1485</v>
      </c>
      <c r="J227" s="12"/>
      <c r="K227" s="13"/>
    </row>
    <row r="228" spans="3:11" ht="15">
      <c r="C228" s="13" t="s">
        <v>59</v>
      </c>
      <c r="D228" s="12" t="s">
        <v>1489</v>
      </c>
      <c r="E228" s="12"/>
      <c r="F228" s="362" t="s">
        <v>640</v>
      </c>
      <c r="G228" s="283" t="s">
        <v>1479</v>
      </c>
      <c r="H228" s="398" t="s">
        <v>831</v>
      </c>
      <c r="I228" s="397" t="s">
        <v>1480</v>
      </c>
      <c r="J228" s="12"/>
      <c r="K228" s="13"/>
    </row>
    <row r="229" spans="3:11" ht="15">
      <c r="C229" s="13" t="s">
        <v>546</v>
      </c>
      <c r="D229" s="12" t="s">
        <v>643</v>
      </c>
      <c r="E229" s="12"/>
      <c r="F229" s="362" t="s">
        <v>640</v>
      </c>
      <c r="G229" s="283" t="s">
        <v>1478</v>
      </c>
      <c r="H229" s="398" t="s">
        <v>831</v>
      </c>
      <c r="I229" s="397" t="s">
        <v>1482</v>
      </c>
      <c r="J229" s="12"/>
      <c r="K229" s="13"/>
    </row>
    <row r="230" spans="3:11" ht="15">
      <c r="C230" s="397" t="s">
        <v>832</v>
      </c>
      <c r="D230" s="12"/>
      <c r="E230" s="12"/>
      <c r="F230" s="284" t="s">
        <v>1505</v>
      </c>
      <c r="G230" s="283" t="s">
        <v>1490</v>
      </c>
      <c r="H230" s="398" t="s">
        <v>831</v>
      </c>
      <c r="I230" s="397" t="s">
        <v>1492</v>
      </c>
      <c r="J230" s="12"/>
      <c r="K230" s="13"/>
    </row>
    <row r="231" spans="3:11" ht="15">
      <c r="C231" s="13" t="s">
        <v>546</v>
      </c>
      <c r="D231" s="12"/>
      <c r="E231" s="12"/>
      <c r="F231" s="12" t="s">
        <v>338</v>
      </c>
      <c r="G231" s="159" t="s">
        <v>27</v>
      </c>
      <c r="H231" s="187" t="s">
        <v>334</v>
      </c>
      <c r="I231" s="218" t="s">
        <v>784</v>
      </c>
      <c r="J231" s="12"/>
      <c r="K231" s="13"/>
    </row>
    <row r="232" spans="3:11" ht="15">
      <c r="C232" s="315" t="s">
        <v>829</v>
      </c>
      <c r="D232" s="304" t="s">
        <v>1542</v>
      </c>
      <c r="E232" s="170"/>
      <c r="F232" s="364" t="s">
        <v>859</v>
      </c>
      <c r="G232" s="377" t="s">
        <v>962</v>
      </c>
      <c r="H232" s="217" t="s">
        <v>851</v>
      </c>
      <c r="I232" s="315" t="s">
        <v>964</v>
      </c>
      <c r="J232" s="170"/>
      <c r="K232" s="169"/>
    </row>
    <row r="233" spans="3:11" ht="15">
      <c r="C233" s="285" t="s">
        <v>829</v>
      </c>
      <c r="D233" s="12"/>
      <c r="E233" s="12"/>
      <c r="F233" s="284" t="s">
        <v>1510</v>
      </c>
      <c r="G233" s="350" t="s">
        <v>1497</v>
      </c>
      <c r="H233" s="366" t="s">
        <v>334</v>
      </c>
      <c r="I233" s="367" t="s">
        <v>1498</v>
      </c>
      <c r="J233" s="12"/>
      <c r="K233" s="13"/>
    </row>
    <row r="234" spans="3:11" ht="15">
      <c r="C234" s="285" t="s">
        <v>1515</v>
      </c>
      <c r="D234" s="284" t="s">
        <v>1514</v>
      </c>
      <c r="E234" s="12"/>
      <c r="F234" s="250" t="s">
        <v>313</v>
      </c>
      <c r="G234" s="193" t="s">
        <v>1513</v>
      </c>
      <c r="H234" s="309" t="s">
        <v>831</v>
      </c>
      <c r="I234" s="396" t="s">
        <v>1501</v>
      </c>
      <c r="J234" s="12"/>
      <c r="K234" s="13"/>
    </row>
    <row r="235" spans="3:11" ht="15">
      <c r="C235" s="315" t="s">
        <v>829</v>
      </c>
      <c r="D235" s="304" t="s">
        <v>1528</v>
      </c>
      <c r="E235" s="170"/>
      <c r="F235" s="362" t="s">
        <v>1190</v>
      </c>
      <c r="G235" s="283" t="s">
        <v>1156</v>
      </c>
      <c r="H235" s="217" t="s">
        <v>831</v>
      </c>
      <c r="I235" s="315" t="s">
        <v>1157</v>
      </c>
      <c r="J235" s="170"/>
      <c r="K235" s="169"/>
    </row>
    <row r="236" spans="3:11" ht="15.6">
      <c r="C236" s="285" t="s">
        <v>1546</v>
      </c>
      <c r="D236" s="284" t="s">
        <v>1545</v>
      </c>
      <c r="E236" s="12"/>
      <c r="F236" s="362" t="s">
        <v>1544</v>
      </c>
      <c r="G236" s="411" t="s">
        <v>1519</v>
      </c>
      <c r="H236" s="412" t="s">
        <v>851</v>
      </c>
      <c r="I236" s="410" t="s">
        <v>1520</v>
      </c>
      <c r="J236" s="12"/>
      <c r="K236" s="13"/>
    </row>
    <row r="237" spans="3:11" ht="15">
      <c r="C237" s="413" t="s">
        <v>832</v>
      </c>
      <c r="D237" s="414" t="s">
        <v>1560</v>
      </c>
      <c r="E237" s="12"/>
      <c r="F237" s="362" t="s">
        <v>1544</v>
      </c>
      <c r="G237" s="416" t="s">
        <v>1526</v>
      </c>
      <c r="H237" s="417" t="s">
        <v>831</v>
      </c>
      <c r="I237" s="413" t="s">
        <v>1530</v>
      </c>
      <c r="J237" s="12"/>
      <c r="K237" s="13"/>
    </row>
    <row r="238" spans="3:11" ht="15">
      <c r="C238" s="453" t="s">
        <v>832</v>
      </c>
      <c r="D238" s="454" t="s">
        <v>1563</v>
      </c>
      <c r="E238" s="170"/>
      <c r="F238" s="250" t="s">
        <v>313</v>
      </c>
      <c r="G238" s="455" t="s">
        <v>1525</v>
      </c>
      <c r="H238" s="456" t="s">
        <v>831</v>
      </c>
      <c r="I238" s="453" t="s">
        <v>1529</v>
      </c>
      <c r="J238" s="12"/>
      <c r="K238" s="13"/>
    </row>
    <row r="239" spans="3:11" ht="15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 ht="15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 ht="15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 ht="15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 ht="15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 ht="15">
      <c r="C244" s="13"/>
      <c r="D244" s="12"/>
      <c r="E244" s="12"/>
      <c r="F244" s="12"/>
      <c r="G244" s="193"/>
      <c r="H244" s="187"/>
      <c r="I244" s="13"/>
      <c r="J244" s="12"/>
      <c r="K244" s="13"/>
    </row>
    <row r="245" spans="3:11" ht="15">
      <c r="C245" s="13"/>
      <c r="D245" s="12"/>
      <c r="E245" s="12"/>
      <c r="F245" s="12"/>
      <c r="G245" s="193"/>
      <c r="H245" s="187"/>
      <c r="I245" s="13"/>
      <c r="J245" s="12"/>
      <c r="K245" s="13"/>
    </row>
    <row r="246" spans="3:11" ht="15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 ht="15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 ht="15">
      <c r="C248" s="13"/>
      <c r="D248" s="12"/>
      <c r="E248" s="12"/>
      <c r="F248" s="12"/>
      <c r="G248" s="193"/>
      <c r="H248" s="187"/>
      <c r="I248" s="13"/>
      <c r="J248" s="12"/>
      <c r="K248" s="13"/>
    </row>
  </sheetData>
  <autoFilter ref="C2:K197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45" activePane="bottomLeft" state="frozen"/>
      <selection pane="bottomLeft" activeCell="F56" sqref="F56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6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 ht="15">
      <c r="B41" s="242">
        <v>1</v>
      </c>
      <c r="C41" s="347" t="s">
        <v>1220</v>
      </c>
      <c r="D41" s="348">
        <v>1</v>
      </c>
      <c r="E41" s="349" t="s">
        <v>1190</v>
      </c>
      <c r="F41" s="350" t="s">
        <v>1071</v>
      </c>
      <c r="G41" s="348">
        <v>2020</v>
      </c>
      <c r="H41" s="351" t="s">
        <v>334</v>
      </c>
      <c r="I41" s="352" t="s">
        <v>1180</v>
      </c>
      <c r="J41" s="353">
        <v>44199</v>
      </c>
      <c r="K41" s="352"/>
    </row>
    <row r="42" spans="2:11" ht="15">
      <c r="B42" s="242">
        <v>2</v>
      </c>
      <c r="C42" s="347" t="s">
        <v>1222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1223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1247</v>
      </c>
      <c r="G43" s="348">
        <v>2019</v>
      </c>
      <c r="H43" s="369" t="s">
        <v>930</v>
      </c>
      <c r="I43" s="367" t="s">
        <v>1249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1190</v>
      </c>
      <c r="F44" s="350" t="s">
        <v>1077</v>
      </c>
      <c r="G44" s="348">
        <v>2020</v>
      </c>
      <c r="H44" s="366" t="s">
        <v>1204</v>
      </c>
      <c r="I44" s="367" t="s">
        <v>1211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1277</v>
      </c>
      <c r="G45" s="348">
        <v>2020</v>
      </c>
      <c r="H45" s="366" t="s">
        <v>851</v>
      </c>
      <c r="I45" s="367" t="s">
        <v>1279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1255</v>
      </c>
      <c r="G46" s="348">
        <v>2019</v>
      </c>
      <c r="H46" s="366" t="s">
        <v>831</v>
      </c>
      <c r="I46" s="367" t="s">
        <v>1218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1298</v>
      </c>
      <c r="G47" s="348">
        <v>2020</v>
      </c>
      <c r="H47" s="366" t="s">
        <v>851</v>
      </c>
      <c r="I47" s="367" t="s">
        <v>1262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1320</v>
      </c>
      <c r="G48" s="348">
        <v>2020</v>
      </c>
      <c r="H48" s="366" t="s">
        <v>326</v>
      </c>
      <c r="I48" s="352" t="s">
        <v>1321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1190</v>
      </c>
      <c r="F49" s="377" t="s">
        <v>1360</v>
      </c>
      <c r="G49" s="382">
        <v>2019</v>
      </c>
      <c r="H49" s="383" t="s">
        <v>831</v>
      </c>
      <c r="I49" s="384" t="s">
        <v>1292</v>
      </c>
      <c r="J49" s="378">
        <v>44312</v>
      </c>
      <c r="K49" s="385" t="s">
        <v>1402</v>
      </c>
    </row>
    <row r="50" spans="2:11" ht="15">
      <c r="B50" s="242">
        <v>10</v>
      </c>
      <c r="C50" s="388" t="s">
        <v>832</v>
      </c>
      <c r="D50" s="399"/>
      <c r="E50" s="399"/>
      <c r="F50" s="391" t="s">
        <v>1457</v>
      </c>
      <c r="G50" s="390">
        <v>2019</v>
      </c>
      <c r="H50" s="392" t="s">
        <v>831</v>
      </c>
      <c r="I50" s="388" t="s">
        <v>1458</v>
      </c>
      <c r="J50" s="400">
        <v>44349</v>
      </c>
      <c r="K50" s="401"/>
    </row>
    <row r="51" spans="2:11" ht="15">
      <c r="B51" s="242">
        <v>11</v>
      </c>
      <c r="C51" s="381" t="s">
        <v>546</v>
      </c>
      <c r="D51" s="382">
        <v>1</v>
      </c>
      <c r="E51" s="364" t="s">
        <v>1190</v>
      </c>
      <c r="F51" s="377" t="s">
        <v>1493</v>
      </c>
      <c r="G51" s="382">
        <v>2019</v>
      </c>
      <c r="H51" s="383" t="s">
        <v>831</v>
      </c>
      <c r="I51" s="384" t="s">
        <v>1494</v>
      </c>
      <c r="J51" s="378">
        <v>44431</v>
      </c>
      <c r="K51" s="385" t="s">
        <v>1523</v>
      </c>
    </row>
    <row r="52" spans="2:11" ht="15">
      <c r="B52" s="242">
        <v>12</v>
      </c>
      <c r="C52" s="347" t="s">
        <v>1527</v>
      </c>
      <c r="D52" s="348">
        <v>1</v>
      </c>
      <c r="E52" s="351" t="s">
        <v>313</v>
      </c>
      <c r="F52" s="350" t="s">
        <v>1165</v>
      </c>
      <c r="G52" s="348">
        <v>2020</v>
      </c>
      <c r="H52" s="366" t="s">
        <v>831</v>
      </c>
      <c r="I52" s="367" t="s">
        <v>1166</v>
      </c>
      <c r="J52" s="353">
        <v>44437</v>
      </c>
      <c r="K52" s="352"/>
    </row>
    <row r="53" spans="2:11" ht="15">
      <c r="B53" s="242">
        <v>13</v>
      </c>
      <c r="C53" s="419" t="s">
        <v>832</v>
      </c>
      <c r="D53" s="415">
        <v>1</v>
      </c>
      <c r="E53" s="420" t="s">
        <v>924</v>
      </c>
      <c r="F53" s="416" t="s">
        <v>1337</v>
      </c>
      <c r="G53" s="414">
        <v>2021</v>
      </c>
      <c r="H53" s="417" t="s">
        <v>831</v>
      </c>
      <c r="I53" s="413" t="s">
        <v>1334</v>
      </c>
      <c r="J53" s="353">
        <v>44442</v>
      </c>
      <c r="K53" s="418"/>
    </row>
    <row r="54" spans="2:11" ht="15">
      <c r="B54" s="242">
        <v>14</v>
      </c>
      <c r="C54" s="367" t="s">
        <v>1540</v>
      </c>
      <c r="D54" s="348">
        <v>1</v>
      </c>
      <c r="E54" s="351" t="s">
        <v>313</v>
      </c>
      <c r="F54" s="416" t="s">
        <v>1521</v>
      </c>
      <c r="G54" s="415">
        <v>2016</v>
      </c>
      <c r="H54" s="417" t="s">
        <v>851</v>
      </c>
      <c r="I54" s="413" t="s">
        <v>1522</v>
      </c>
      <c r="J54" s="353">
        <v>44449</v>
      </c>
      <c r="K54" s="352"/>
    </row>
    <row r="55" spans="2:11" ht="15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1196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38" t="s">
        <v>368</v>
      </c>
      <c r="B1" s="439"/>
      <c r="C1" s="439"/>
      <c r="D1" s="439"/>
      <c r="E1" s="440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41" t="s">
        <v>453</v>
      </c>
      <c r="E2" s="441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42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43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43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43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43"/>
      <c r="B8" s="70">
        <v>21</v>
      </c>
      <c r="C8" s="74" t="s">
        <v>1331</v>
      </c>
      <c r="D8" s="75">
        <v>18000</v>
      </c>
      <c r="E8" s="76" t="s">
        <v>219</v>
      </c>
    </row>
    <row r="9" spans="1:20" ht="16.5" customHeight="1">
      <c r="A9" s="443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43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43"/>
      <c r="B11" s="70">
        <v>35</v>
      </c>
      <c r="C11" s="83" t="s">
        <v>1336</v>
      </c>
      <c r="D11" s="84">
        <v>18000</v>
      </c>
      <c r="E11" s="85" t="s">
        <v>222</v>
      </c>
    </row>
    <row r="12" spans="1:20" ht="16.5" customHeight="1">
      <c r="A12" s="443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43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43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43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43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43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43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43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43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43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43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43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44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43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43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43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44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42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43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43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43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43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43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43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43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43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43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43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43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43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44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42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43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43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43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43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43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43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43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43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43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43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44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42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43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43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43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43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43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43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43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43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44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43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43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43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43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43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43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43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43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43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43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43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43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43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43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43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43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44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43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43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43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43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43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43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43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43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43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43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43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43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44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45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46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46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46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46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46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46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46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46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46"/>
      <c r="B104" s="70">
        <v>95</v>
      </c>
      <c r="C104" s="142" t="s">
        <v>1335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47" t="s">
        <v>603</v>
      </c>
      <c r="B105" s="448"/>
      <c r="C105" s="449"/>
      <c r="D105" s="436">
        <f>SUM(D4:D104)</f>
        <v>1832000</v>
      </c>
      <c r="E105" s="437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2021-09-21T10:17:09Z</dcterms:modified>
  <cp:version>1000.0100.01</cp:version>
</cp:coreProperties>
</file>